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22" documentId="120_S{2AC9BD13-BADA-5192-A53E-5A8FF88502F6}" xr6:coauthVersionLast="47" xr6:coauthVersionMax="47" xr10:uidLastSave="{7AE445C8-3449-41B3-AF6E-24A9A3EB71B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<sst xmlns="http://schemas.openxmlformats.org/spreadsheetml/2006/main" count="180278" uniqueCount="39123">
  <si>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</si>
  <si>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</si>
  <si>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</si>
  <si>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</si>
  <si>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</si>
  <si>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</si>
  <si>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</si>
  <si>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</si>
  <si>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</si>
  <si>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</si>
  <si>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</si>
  <si>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</si>
  <si>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</si>
  <si>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</si>
  <si>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</si>
  <si>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</si>
  <si>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</si>
  <si>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</si>
  <si>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</si>
  <si>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</si>
  <si>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</si>
  <si>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</si>
  <si>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</si>
  <si>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</si>
  <si>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</si>
  <si>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</si>
  <si>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</si>
  <si>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</si>
  <si>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</si>
  <si>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</si>
  <si>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</si>
  <si>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</si>
  <si>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</si>
  <si>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</si>
  <si>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</si>
  <si>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</si>
  <si>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</si>
  <si>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</si>
  <si>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</si>
  <si>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</si>
  <si>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</si>
  <si>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</si>
  <si>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</si>
  <si>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</si>
  <si>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</si>
  <si>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</si>
  <si>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</si>
  <si>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</si>
  <si>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</si>
  <si>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</si>
  <si>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</si>
  <si>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</si>
  <si>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</si>
  <si>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</si>
  <si>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</si>
  <si>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</si>
  <si>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</si>
  <si>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</si>
  <si>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</si>
  <si>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</si>
  <si>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</si>
  <si>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</si>
  <si>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</si>
  <si>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</si>
  <si>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</si>
  <si>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</si>
  <si>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</si>
  <si>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</si>
  <si>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</si>
  <si>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</si>
  <si>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</si>
  <si>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</si>
  <si>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</si>
  <si>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</si>
  <si>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</si>
  <si>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</si>
  <si>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</si>
  <si>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</si>
  <si>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</si>
  <si>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</si>
  <si>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</si>
  <si>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</si>
  <si>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</si>
  <si>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</si>
  <si>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</si>
  <si>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</si>
  <si>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</si>
  <si>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</si>
  <si>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</si>
  <si>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</si>
  <si>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</si>
  <si>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</si>
  <si>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</si>
  <si>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</si>
  <si>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</si>
  <si>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</si>
  <si>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</si>
  <si>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</si>
  <si>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</si>
  <si>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</si>
  <si>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</si>
  <si>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</si>
  <si>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</si>
  <si>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</si>
  <si>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</si>
  <si>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</si>
  <si>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</si>
  <si>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</si>
  <si>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</si>
  <si>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</si>
  <si>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</si>
  <si>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</si>
  <si>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</si>
  <si>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</si>
  <si>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</si>
  <si>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</si>
  <si>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</si>
  <si>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</si>
  <si>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</si>
  <si>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</si>
  <si>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</si>
  <si>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</si>
  <si>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</si>
  <si>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</si>
  <si>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</si>
  <si>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</si>
  <si>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</si>
  <si>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</si>
  <si>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</si>
  <si>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</si>
  <si>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</si>
  <si>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</si>
  <si>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</si>
  <si>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</si>
  <si>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</si>
  <si>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</si>
  <si>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</si>
  <si>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</si>
  <si>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</si>
  <si>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</si>
  <si>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</si>
  <si>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</si>
  <si>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</si>
  <si>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</si>
  <si>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</si>
  <si>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</si>
  <si>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</si>
  <si>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</si>
  <si>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</si>
  <si>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</si>
  <si>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</si>
  <si>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</si>
  <si>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</si>
  <si>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</si>
  <si>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</si>
  <si>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</si>
  <si>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</si>
  <si>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</si>
  <si>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</si>
  <si>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</si>
  <si>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</si>
  <si>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</si>
  <si>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</si>
  <si>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</si>
  <si>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</si>
  <si>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</si>
  <si>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</si>
  <si>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</si>
  <si>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</si>
  <si>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</si>
  <si>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</si>
  <si>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</si>
  <si>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</si>
  <si>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</si>
  <si>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</si>
  <si>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</si>
  <si>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</si>
  <si>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</si>
  <si>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</si>
  <si>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</si>
  <si>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</si>
  <si>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</si>
  <si>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</si>
  <si>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</si>
  <si>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</si>
  <si>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</si>
  <si>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</si>
  <si>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</si>
  <si>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</si>
  <si>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</si>
  <si>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</si>
  <si>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</si>
  <si>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</si>
  <si>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</si>
  <si>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</si>
  <si>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</si>
  <si>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</si>
  <si>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</si>
  <si>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</si>
  <si>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</si>
  <si>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</si>
  <si>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</si>
  <si>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</si>
  <si>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</si>
  <si>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</si>
  <si>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</si>
  <si>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</si>
  <si>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</si>
  <si>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</si>
  <si>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</si>
  <si>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</si>
  <si>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</si>
  <si>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</si>
  <si>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</si>
  <si>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</si>
  <si>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</si>
  <si>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</si>
  <si>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</si>
  <si>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</si>
  <si>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</si>
  <si>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</si>
  <si>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</si>
  <si>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</si>
  <si>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</si>
  <si>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</si>
  <si>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</si>
  <si>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</si>
  <si>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</si>
  <si>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</si>
  <si>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</si>
  <si>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</si>
  <si>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</si>
  <si>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</si>
  <si>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</si>
  <si>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</si>
  <si>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</si>
  <si>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</si>
  <si>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</si>
  <si>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</si>
  <si>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</si>
  <si>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</si>
  <si>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</si>
  <si>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</si>
  <si>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</si>
  <si>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</si>
  <si>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</si>
  <si>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</si>
  <si>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</si>
  <si>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</si>
  <si>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</si>
  <si>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</si>
  <si>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</si>
  <si>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</si>
  <si>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</si>
  <si>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</si>
  <si>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</si>
  <si>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</si>
  <si>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</si>
  <si>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</si>
  <si>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</si>
  <si>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</si>
  <si>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</si>
  <si>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</si>
  <si>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</si>
  <si>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</si>
  <si>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</si>
  <si>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</si>
  <si>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</si>
  <si>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</si>
  <si>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</si>
  <si>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</si>
  <si>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</si>
  <si>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</si>
  <si>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</si>
  <si>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</si>
  <si>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</si>
  <si>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</si>
  <si>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</si>
  <si>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</si>
  <si>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</si>
  <si>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</si>
  <si>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</si>
  <si>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</si>
  <si>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</si>
  <si>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</si>
  <si>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</si>
  <si>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</si>
  <si>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</si>
  <si>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</si>
  <si>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</si>
  <si>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</si>
  <si>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</si>
  <si>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</si>
  <si>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</si>
  <si>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</si>
  <si>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</si>
  <si>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</si>
  <si>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</si>
  <si>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</si>
  <si>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</si>
  <si>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</si>
  <si>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</si>
  <si>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</si>
  <si>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</si>
  <si>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</si>
  <si>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</si>
  <si>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</si>
  <si>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</si>
  <si>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</si>
  <si>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</si>
  <si>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</si>
  <si>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</si>
  <si>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</si>
  <si>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</si>
  <si>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</si>
  <si>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</si>
  <si>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</si>
  <si>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</si>
  <si>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</si>
  <si>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</si>
  <si>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</si>
  <si>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</si>
  <si>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</si>
  <si>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</si>
  <si>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</si>
  <si>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</si>
  <si>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</si>
  <si>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</si>
  <si>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</si>
  <si>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</si>
  <si>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</si>
  <si>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</si>
  <si>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</si>
  <si>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</si>
  <si>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</si>
  <si>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</si>
  <si>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</si>
  <si>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</si>
  <si>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</si>
  <si>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</si>
  <si>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</si>
  <si>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</si>
  <si>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</si>
  <si>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</si>
  <si>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</si>
  <si>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</si>
  <si>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</si>
  <si>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</si>
  <si>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</si>
  <si>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</si>
  <si>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</si>
  <si>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</si>
  <si>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</si>
  <si>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</si>
  <si>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</si>
  <si>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</si>
  <si>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</si>
  <si>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</si>
  <si>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</si>
  <si>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</si>
  <si>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</si>
  <si>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</si>
  <si>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</si>
  <si>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</si>
  <si>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</si>
  <si>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</si>
  <si>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</si>
  <si>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</si>
  <si>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</si>
  <si>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</si>
  <si>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</si>
  <si>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</si>
  <si>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</si>
  <si>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</si>
  <si>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</si>
  <si>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</si>
  <si>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</si>
  <si>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</si>
  <si>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</si>
  <si>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</si>
  <si>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</si>
  <si>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</si>
  <si>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</si>
  <si>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</si>
  <si>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</si>
  <si>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</si>
  <si>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</si>
  <si>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</si>
  <si>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</si>
  <si>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</si>
  <si>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</si>
  <si>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</si>
  <si>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</si>
  <si>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</si>
  <si>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</si>
  <si>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</si>
  <si>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</si>
  <si>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</si>
  <si>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</si>
  <si>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</si>
  <si>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</si>
  <si>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</si>
  <si>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</si>
  <si>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</si>
  <si>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</si>
  <si>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</si>
  <si>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</si>
  <si>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</si>
  <si>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</si>
  <si>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</si>
  <si>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</si>
  <si>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</si>
  <si>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</si>
  <si>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</si>
  <si>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</si>
  <si>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</si>
  <si>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</si>
  <si>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</si>
  <si>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</si>
  <si>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</si>
  <si>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</si>
  <si>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</si>
  <si>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</si>
  <si>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</si>
  <si>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</si>
  <si>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</si>
  <si>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</si>
  <si>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</si>
  <si>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</si>
  <si>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</si>
  <si>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</si>
  <si>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</si>
  <si>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</si>
  <si>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</si>
  <si>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</si>
  <si>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</si>
  <si>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</si>
  <si>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</si>
  <si>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</si>
  <si>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</si>
  <si>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</si>
  <si>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</si>
  <si>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</si>
  <si>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</si>
  <si>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</si>
  <si>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</si>
  <si>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</si>
  <si>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</si>
  <si>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</si>
  <si>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</si>
  <si>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</si>
  <si>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</si>
  <si>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</si>
  <si>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</si>
  <si>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</si>
  <si>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</si>
  <si>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</si>
  <si>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</si>
  <si>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</si>
  <si>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</si>
  <si>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</si>
  <si>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</si>
  <si>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</si>
  <si>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</si>
  <si>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</si>
  <si>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</si>
  <si>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</si>
  <si>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</si>
  <si>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</si>
  <si>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</si>
  <si>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</si>
  <si>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</si>
  <si>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</si>
  <si>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</si>
  <si>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</si>
  <si>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</si>
  <si>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</si>
  <si>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</si>
  <si>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</si>
  <si>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</si>
  <si>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</si>
  <si>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</si>
  <si>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</si>
  <si>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</si>
  <si>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</si>
  <si>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</si>
  <si>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</si>
  <si>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</si>
  <si>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</si>
  <si>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</si>
  <si>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</si>
  <si>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</si>
  <si>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</si>
  <si>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</si>
  <si>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</si>
  <si>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</si>
  <si>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</si>
  <si>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</si>
  <si>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</si>
  <si>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</si>
  <si>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</si>
  <si>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</si>
  <si>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</si>
  <si>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</si>
  <si>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</si>
  <si>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</si>
  <si>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</si>
  <si>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</si>
  <si>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</si>
  <si>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</si>
  <si>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</si>
  <si>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</si>
  <si>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</si>
  <si>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</si>
  <si>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</si>
  <si>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</si>
  <si>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</si>
  <si>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</si>
  <si>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</si>
  <si>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</si>
  <si>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</si>
  <si>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</si>
  <si>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</si>
  <si>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</si>
  <si>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</si>
  <si>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</si>
  <si>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</si>
  <si>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</si>
  <si>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</si>
  <si>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</si>
  <si>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</si>
  <si>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</si>
  <si>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</si>
  <si>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</si>
  <si>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</si>
  <si>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</si>
  <si>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</si>
  <si>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</si>
  <si>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</si>
  <si>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</si>
  <si>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</si>
  <si>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</si>
  <si>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</si>
  <si>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</si>
  <si>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</si>
  <si>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</si>
  <si>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</si>
  <si>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</si>
  <si>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</si>
  <si>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</si>
  <si>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</si>
  <si>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</si>
  <si>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</si>
  <si>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</si>
  <si>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</si>
  <si>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</si>
  <si>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</si>
  <si>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</si>
  <si>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</si>
  <si>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</si>
  <si>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</si>
  <si>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</si>
  <si>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</si>
  <si>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</si>
  <si>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</si>
  <si>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</si>
  <si>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</si>
  <si>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</si>
  <si>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</si>
  <si>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</si>
  <si>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</si>
  <si>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</si>
  <si>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</si>
  <si>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</si>
  <si>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</si>
  <si>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</si>
  <si>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</si>
  <si>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</si>
  <si>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</si>
  <si>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</si>
  <si>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</si>
  <si>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</si>
  <si>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</si>
  <si>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</si>
  <si>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</si>
  <si>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</si>
  <si>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</si>
  <si>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</si>
  <si>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</si>
  <si>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</si>
  <si>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</si>
  <si>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</si>
  <si>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</si>
  <si>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</si>
  <si>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</si>
  <si>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</si>
  <si>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</si>
  <si>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</si>
  <si>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</si>
  <si>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</si>
  <si>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</si>
  <si>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</si>
  <si>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</si>
  <si>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</si>
  <si>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</si>
  <si>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</si>
  <si>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</si>
  <si>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</si>
  <si>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</si>
  <si>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</si>
  <si>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</si>
  <si>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</si>
  <si>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</si>
  <si>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</si>
  <si>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</si>
  <si>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</si>
  <si>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</si>
  <si>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</si>
  <si>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</si>
  <si>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</si>
  <si>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</si>
  <si>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</si>
  <si>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</si>
  <si>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</si>
  <si>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</si>
  <si>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</si>
  <si>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</si>
  <si>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</si>
  <si>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</si>
  <si>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</si>
  <si>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</si>
  <si>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</si>
  <si>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</si>
  <si>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</si>
  <si>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</si>
  <si>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</si>
  <si>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</si>
  <si>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</si>
  <si>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</si>
  <si>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</si>
  <si>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</si>
  <si>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</si>
  <si>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</si>
  <si>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</si>
  <si>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</si>
  <si>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</si>
  <si>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</si>
  <si>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</si>
  <si>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</si>
  <si>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</si>
  <si>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</si>
  <si>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</si>
  <si>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</si>
  <si>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</si>
  <si>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</si>
  <si>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</si>
  <si>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</si>
  <si>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</si>
  <si>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</si>
  <si>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</si>
  <si>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</si>
  <si>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</si>
  <si>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</si>
  <si>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</si>
  <si>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</si>
  <si>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</si>
  <si>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</si>
  <si>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</si>
  <si>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</si>
  <si>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</si>
  <si>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</si>
  <si>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</si>
  <si>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</si>
  <si>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</si>
  <si>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</si>
  <si>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</si>
  <si>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</si>
  <si>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</si>
  <si>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</si>
  <si>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</si>
  <si>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</si>
  <si>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</si>
  <si>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</si>
  <si>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</si>
  <si>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</si>
  <si>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</si>
  <si>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</si>
  <si>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</si>
  <si>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</si>
  <si>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</si>
  <si>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</si>
  <si>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</si>
  <si>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</si>
  <si>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</si>
  <si>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</si>
  <si>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</si>
  <si>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</si>
  <si>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</si>
  <si>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</si>
  <si>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</si>
  <si>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</si>
  <si>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</si>
  <si>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</si>
  <si>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</si>
  <si>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</si>
  <si>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</si>
  <si>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</si>
  <si>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</si>
  <si>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</si>
  <si>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</si>
  <si>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</si>
  <si>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</si>
  <si>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</si>
  <si>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</si>
  <si>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</si>
  <si>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</si>
  <si>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</si>
  <si>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</si>
  <si>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</si>
  <si>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</si>
  <si>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</si>
  <si>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</si>
  <si>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</si>
  <si>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</si>
  <si>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</si>
  <si>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</si>
  <si>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</si>
  <si>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</si>
  <si>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</si>
  <si>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</si>
  <si>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</si>
  <si>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</si>
  <si>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</si>
  <si>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</si>
  <si>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</si>
  <si>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</si>
  <si>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</si>
  <si>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</si>
  <si>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</si>
  <si>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</si>
  <si>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</si>
  <si>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</si>
  <si>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</si>
  <si>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</si>
  <si>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</si>
  <si>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</si>
  <si>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</si>
  <si>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</si>
  <si>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</si>
  <si>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</si>
  <si>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</si>
  <si>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</si>
  <si>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</si>
  <si>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</si>
  <si>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</si>
  <si>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</si>
  <si>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</si>
  <si>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</si>
  <si>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</si>
  <si>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</si>
  <si>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</si>
  <si>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</si>
  <si>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</si>
  <si>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</si>
  <si>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</si>
  <si>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</si>
  <si>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</si>
  <si>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</si>
  <si>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</si>
  <si>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</si>
  <si>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</si>
  <si>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</si>
  <si>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</si>
  <si>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</si>
  <si>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</si>
  <si>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</si>
  <si>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</si>
  <si>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</si>
  <si>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</si>
  <si>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</si>
  <si>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</si>
  <si>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</si>
  <si>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</si>
  <si>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</si>
  <si>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</si>
  <si>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</si>
  <si>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</si>
  <si>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</si>
  <si>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</si>
  <si>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</si>
  <si>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</si>
  <si>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</si>
  <si>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</si>
  <si>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</si>
  <si>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</si>
  <si>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</si>
  <si>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</si>
  <si>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</si>
  <si>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</si>
  <si>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</si>
  <si>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</si>
  <si>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</si>
  <si>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</si>
  <si>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</si>
  <si>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</si>
  <si>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</si>
  <si>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</si>
  <si>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</si>
  <si>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</si>
  <si>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</si>
  <si>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</si>
  <si>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</si>
  <si>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</si>
  <si>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</si>
  <si>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</si>
  <si>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</si>
  <si>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</si>
  <si>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</si>
  <si>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</si>
  <si>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</si>
  <si>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</si>
  <si>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</si>
  <si>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</si>
  <si>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</si>
  <si>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</si>
  <si>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</si>
  <si>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</si>
  <si>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</si>
  <si>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</si>
  <si>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</si>
  <si>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</si>
  <si>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</si>
  <si>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</si>
  <si>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</si>
  <si>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</si>
  <si>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</si>
  <si>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</si>
  <si>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</si>
  <si>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</si>
  <si>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</si>
  <si>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</si>
  <si>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</si>
  <si>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</si>
  <si>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</si>
  <si>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</si>
  <si>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</si>
  <si>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</si>
  <si>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</si>
  <si>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</si>
  <si>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</si>
  <si>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</si>
  <si>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</si>
  <si>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</si>
  <si>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</si>
  <si>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</si>
  <si>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</si>
  <si>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</si>
  <si>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</si>
  <si>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</si>
  <si>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</si>
  <si>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</si>
  <si>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</si>
  <si>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</si>
  <si>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</si>
  <si>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</si>
  <si>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</si>
  <si>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</si>
  <si>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</si>
  <si>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</si>
  <si>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</si>
  <si>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</si>
  <si>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</si>
  <si>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</si>
  <si>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</si>
  <si>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</si>
  <si>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</si>
  <si>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</si>
  <si>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</si>
  <si>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</si>
  <si>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</si>
  <si>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</si>
  <si>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</si>
  <si>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</si>
  <si>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</si>
  <si>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</si>
  <si>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</si>
  <si>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</si>
  <si>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</si>
  <si>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</si>
  <si>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</si>
  <si>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</si>
  <si>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</si>
  <si>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</si>
  <si>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</si>
  <si>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</si>
  <si>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</si>
  <si>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</si>
  <si>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</si>
  <si>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</si>
  <si>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</si>
  <si>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</si>
  <si>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</si>
  <si>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</si>
  <si>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</si>
  <si>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</si>
  <si>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</si>
  <si>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</si>
  <si>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</si>
  <si>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</si>
  <si>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</si>
  <si>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</si>
  <si>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</si>
  <si>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</si>
  <si>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</si>
  <si>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</si>
  <si>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</si>
  <si>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</si>
  <si>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</si>
  <si>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</si>
  <si>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</si>
  <si>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</si>
  <si>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</si>
  <si>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</si>
  <si>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</si>
  <si>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</si>
  <si>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</si>
  <si>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</si>
  <si>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</si>
  <si>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</si>
  <si>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</si>
  <si>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</si>
  <si>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</si>
  <si>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</si>
  <si>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</si>
  <si>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</si>
  <si>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</si>
  <si>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</si>
  <si>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</si>
  <si>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</si>
  <si>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</si>
  <si>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</si>
  <si>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</si>
  <si>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</si>
  <si>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</si>
  <si>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</si>
  <si>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</si>
  <si>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</si>
  <si>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</si>
  <si>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</si>
  <si>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</si>
  <si>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</si>
  <si>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</si>
  <si>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</si>
  <si>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</si>
  <si>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</si>
  <si>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</si>
  <si>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</si>
  <si>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</si>
  <si>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</si>
  <si>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</si>
  <si>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</si>
  <si>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</si>
  <si>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</si>
  <si>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</si>
  <si>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</si>
  <si>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</si>
  <si>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</si>
  <si>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</si>
  <si>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</si>
  <si>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</si>
  <si>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</si>
  <si>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</si>
  <si>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</si>
  <si>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</si>
  <si>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</si>
  <si>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</si>
  <si>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</si>
  <si>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</si>
  <si>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</si>
  <si>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</si>
  <si>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</si>
  <si>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</si>
  <si>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</si>
  <si>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</si>
  <si>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</si>
  <si>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</si>
  <si>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</si>
  <si>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</si>
  <si>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</si>
  <si>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</si>
  <si>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</si>
  <si>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</si>
  <si>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</si>
  <si>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</si>
  <si>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</si>
  <si>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</si>
  <si>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</si>
  <si>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</si>
  <si>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</si>
  <si>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</si>
  <si>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</si>
  <si>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</si>
  <si>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</si>
  <si>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</si>
  <si>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</si>
  <si>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</si>
  <si>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</si>
  <si>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</si>
  <si>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</si>
  <si>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</si>
  <si>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</si>
  <si>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</si>
  <si>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</si>
  <si>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</si>
  <si>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</si>
  <si>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</si>
  <si>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</si>
  <si>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</si>
  <si>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</si>
  <si>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</si>
  <si>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</si>
  <si>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</si>
  <si>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</si>
  <si>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</si>
  <si>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</si>
  <si>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</si>
  <si>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</si>
  <si>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</si>
  <si>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</si>
  <si>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</si>
  <si>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</si>
  <si>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</si>
  <si>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</si>
  <si>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</si>
  <si>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</si>
  <si>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</si>
  <si>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</si>
  <si>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</si>
  <si>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</si>
  <si>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</si>
  <si>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</si>
  <si>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</si>
  <si>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</si>
  <si>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</si>
  <si>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</si>
  <si>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</si>
  <si>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</si>
  <si>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</si>
  <si>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</si>
  <si>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</si>
  <si>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</si>
  <si>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</si>
  <si>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</si>
  <si>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</si>
  <si>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</si>
  <si>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</si>
  <si>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</si>
  <si>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</si>
  <si>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</si>
  <si>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</si>
  <si>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</si>
  <si>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</si>
  <si>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</si>
  <si>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</si>
  <si>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</si>
  <si>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</si>
  <si>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</si>
  <si>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</si>
  <si>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</si>
  <si>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</si>
  <si>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</si>
  <si>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</si>
  <si>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</si>
  <si>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</si>
  <si>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</si>
  <si>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</si>
  <si>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</si>
  <si>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</si>
  <si>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</si>
  <si>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</si>
  <si>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</si>
  <si>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</si>
  <si>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</si>
  <si>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</si>
  <si>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</si>
  <si>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</si>
  <si>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</si>
  <si>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</si>
  <si>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</si>
  <si>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</si>
  <si>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</si>
  <si>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</si>
  <si>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</si>
  <si>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</si>
  <si>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</si>
  <si>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</si>
  <si>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</si>
  <si>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</si>
  <si>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</si>
  <si>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</si>
  <si>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</si>
  <si>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</si>
  <si>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</si>
  <si>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</si>
  <si>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</si>
  <si>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</si>
  <si>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</si>
  <si>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</si>
  <si>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</si>
  <si>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</si>
  <si>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</si>
  <si>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</si>
  <si>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</si>
  <si>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</si>
  <si>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</si>
  <si>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</si>
  <si>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</si>
  <si>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</si>
  <si>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</si>
  <si>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</si>
  <si>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</si>
  <si>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</si>
  <si>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</si>
  <si>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</si>
  <si>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</si>
  <si>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</si>
  <si>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</si>
  <si>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</si>
  <si>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</si>
  <si>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</si>
  <si>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</si>
  <si>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</si>
  <si>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</si>
  <si>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</si>
  <si>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</si>
  <si>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</si>
  <si>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</si>
  <si>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</si>
  <si>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</si>
  <si>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</si>
  <si>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</si>
  <si>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</si>
  <si>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</si>
  <si>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</si>
  <si>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</si>
  <si>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</si>
  <si>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</si>
  <si>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</si>
  <si>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</si>
  <si>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</si>
  <si>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</si>
  <si>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</si>
  <si>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</si>
  <si>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</si>
  <si>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</si>
  <si>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</si>
  <si>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</si>
  <si>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</si>
  <si>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</si>
  <si>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</si>
  <si>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</si>
  <si>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</si>
  <si>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</si>
  <si>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</si>
  <si>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</si>
  <si>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</si>
  <si>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</si>
  <si>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</si>
  <si>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</si>
  <si>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</si>
  <si>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</si>
  <si>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</si>
  <si>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</si>
  <si>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</si>
  <si>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</si>
  <si>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</si>
  <si>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</si>
  <si>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</si>
  <si>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</si>
  <si>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</si>
  <si>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</si>
  <si>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</si>
  <si>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</si>
  <si>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</si>
  <si>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</si>
  <si>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</si>
  <si>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</si>
  <si>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</si>
  <si>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</si>
  <si>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</si>
  <si>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</si>
  <si>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</si>
  <si>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</si>
  <si>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</si>
  <si>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</si>
  <si>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</si>
  <si>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</si>
  <si>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</si>
  <si>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</si>
  <si>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</si>
  <si>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</si>
  <si>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</si>
  <si>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</si>
  <si>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</si>
  <si>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</si>
  <si>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</si>
  <si>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</si>
  <si>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</si>
  <si>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</si>
  <si>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</si>
  <si>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</si>
  <si>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</si>
  <si>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</si>
  <si>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</si>
  <si>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</si>
  <si>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</si>
  <si>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</si>
  <si>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</si>
  <si>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</si>
  <si>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</si>
  <si>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</si>
  <si>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</si>
  <si>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</si>
  <si>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</si>
  <si>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</si>
  <si>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</si>
  <si>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</si>
  <si>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</si>
  <si>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</si>
  <si>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</si>
  <si>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</si>
  <si>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</si>
  <si>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</si>
  <si>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</si>
  <si>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</si>
  <si>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</si>
  <si>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</si>
  <si>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</si>
  <si>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</si>
  <si>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</si>
  <si>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</si>
  <si>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</si>
  <si>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</si>
  <si>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</si>
  <si>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</si>
  <si>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</si>
  <si>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</si>
  <si>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</si>
  <si>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</si>
  <si>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</si>
  <si>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</si>
  <si>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</si>
  <si>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</si>
  <si>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</si>
  <si>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</si>
  <si>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</si>
  <si>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</si>
  <si>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</si>
  <si>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</si>
  <si>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</si>
  <si>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</si>
  <si>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</si>
  <si>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</si>
  <si>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</si>
  <si>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</si>
  <si>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</si>
  <si>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</si>
  <si>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</si>
  <si>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</si>
  <si>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</si>
  <si>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</si>
  <si>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</si>
  <si>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</si>
  <si>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</si>
  <si>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</si>
  <si>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</si>
  <si>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</si>
  <si>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</si>
  <si>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</si>
  <si>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</si>
  <si>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</si>
  <si>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</si>
  <si>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</si>
  <si>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</si>
  <si>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</si>
  <si>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</si>
  <si>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</si>
  <si>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</si>
  <si>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</si>
  <si>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</si>
  <si>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</si>
  <si>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</si>
  <si>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</si>
  <si>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</si>
  <si>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</si>
  <si>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</si>
  <si>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</si>
  <si>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</si>
  <si>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</si>
  <si>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</si>
  <si>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</si>
  <si>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</si>
  <si>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</si>
  <si>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</si>
  <si>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</si>
  <si>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</si>
  <si>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</si>
  <si>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</si>
  <si>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</si>
  <si>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</si>
  <si>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</si>
  <si>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</si>
  <si>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</si>
  <si>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</si>
  <si>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</si>
  <si>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</si>
  <si>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</si>
  <si>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</si>
  <si>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</si>
  <si>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</si>
  <si>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</si>
  <si>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</si>
  <si>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</si>
  <si>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</si>
  <si>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</si>
  <si>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</si>
  <si>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</si>
  <si>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</si>
  <si>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</si>
  <si>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</si>
  <si>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</si>
  <si>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</si>
  <si>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</si>
  <si>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</si>
  <si>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</si>
  <si>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</si>
  <si>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</si>
  <si>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</si>
  <si>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</si>
  <si>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</si>
  <si>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</si>
  <si>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</si>
  <si>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</si>
  <si>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</si>
  <si>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</si>
  <si>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</si>
  <si>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</si>
  <si>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</si>
  <si>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</si>
  <si>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</si>
  <si>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</si>
  <si>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</si>
  <si>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</si>
  <si>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</si>
  <si>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</si>
  <si>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</si>
  <si>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</si>
  <si>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</si>
  <si>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</si>
  <si>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</si>
  <si>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</si>
  <si>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</si>
  <si>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</si>
  <si>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</si>
  <si>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</si>
  <si>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</si>
  <si>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</si>
  <si>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</si>
  <si>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</si>
  <si>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</si>
  <si>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</si>
  <si>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</si>
  <si>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</si>
  <si>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</si>
  <si>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</si>
  <si>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</si>
  <si>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</si>
  <si>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</si>
  <si>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</si>
  <si>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</si>
  <si>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</si>
  <si>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</si>
  <si>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</si>
  <si>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</si>
  <si>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</si>
  <si>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</si>
  <si>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</si>
  <si>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</si>
  <si>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</si>
  <si>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</si>
  <si>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</si>
  <si>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</si>
  <si>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</si>
  <si>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</si>
  <si>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</si>
  <si>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</si>
  <si>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</si>
  <si>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</si>
  <si>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</si>
  <si>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</si>
  <si>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</si>
  <si>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</si>
  <si>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</si>
  <si>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</si>
  <si>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</si>
  <si>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</si>
  <si>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</si>
  <si>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</si>
  <si>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</si>
  <si>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</si>
  <si>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</si>
  <si>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</si>
  <si>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</si>
  <si>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</si>
  <si>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</si>
  <si>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</si>
  <si>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</si>
  <si>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</si>
  <si>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</si>
  <si>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</si>
  <si>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</si>
  <si>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</si>
  <si>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</si>
  <si>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</si>
  <si>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</si>
  <si>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</si>
  <si>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</si>
  <si>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</si>
  <si>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</si>
  <si>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</si>
  <si>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</si>
  <si>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</si>
  <si>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</si>
  <si>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</si>
  <si>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</si>
  <si>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</si>
  <si>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</si>
  <si>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</si>
  <si>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</si>
  <si>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</si>
  <si>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</si>
  <si>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</si>
  <si>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</si>
  <si>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</si>
  <si>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</si>
  <si>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</si>
  <si>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</si>
  <si>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</si>
  <si>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</si>
  <si>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</si>
  <si>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</si>
  <si>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</si>
  <si>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</si>
  <si>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</si>
  <si>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</si>
  <si>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</si>
  <si>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</si>
  <si>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</si>
  <si>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</si>
  <si>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</si>
  <si>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</si>
  <si>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</si>
  <si>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</si>
  <si>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</si>
  <si>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</si>
  <si>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</si>
  <si>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</si>
  <si>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</si>
  <si>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</si>
  <si>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</si>
  <si>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</si>
  <si>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</si>
  <si>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</si>
  <si>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</si>
  <si>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</si>
  <si>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</si>
  <si>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</si>
  <si>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</si>
  <si>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</si>
  <si>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</si>
  <si>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</si>
  <si>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</si>
  <si>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</si>
  <si>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</si>
  <si>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</si>
  <si>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</si>
  <si>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</si>
  <si>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</si>
  <si>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</si>
  <si>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</si>
  <si>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</si>
  <si>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</si>
  <si>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</si>
  <si>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</si>
  <si>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</si>
  <si>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</si>
  <si>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</si>
  <si>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</si>
  <si>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</si>
  <si>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</si>
  <si>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</si>
  <si>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</si>
  <si>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</si>
  <si>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</si>
  <si>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</si>
  <si>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</si>
  <si>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</si>
  <si>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</si>
  <si>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</si>
  <si>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</si>
  <si>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</si>
  <si>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</si>
  <si>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</si>
  <si>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</si>
  <si>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</si>
  <si>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</si>
  <si>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</si>
  <si>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</si>
  <si>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</si>
  <si>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</si>
  <si>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</si>
  <si>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</si>
  <si>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</si>
  <si>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</si>
  <si>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</si>
  <si>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</si>
  <si>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</si>
  <si>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</si>
  <si>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</si>
  <si>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</si>
  <si>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</si>
  <si>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</si>
  <si>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</si>
  <si>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</si>
  <si>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</si>
  <si>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</si>
  <si>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</si>
  <si>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</si>
  <si>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</si>
  <si>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</si>
  <si>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</si>
  <si>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</si>
  <si>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</si>
  <si>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</si>
  <si>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</si>
  <si>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</si>
  <si>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</si>
  <si>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</si>
  <si>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</si>
  <si>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</si>
  <si>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</si>
  <si>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</si>
  <si>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</si>
  <si>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</si>
  <si>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</si>
  <si>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</si>
  <si>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</si>
  <si>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</si>
  <si>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</si>
  <si>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</si>
  <si>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</si>
  <si>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</si>
  <si>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</si>
  <si>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</si>
  <si>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</si>
  <si>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</si>
  <si>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</si>
  <si>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</si>
  <si>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</si>
  <si>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</si>
  <si>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</si>
  <si>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</si>
  <si>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</si>
  <si>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</si>
  <si>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</si>
  <si>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</si>
  <si>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</si>
  <si>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</si>
  <si>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</si>
  <si>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</si>
  <si>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</si>
  <si>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</si>
  <si>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</si>
  <si>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</si>
  <si>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</si>
  <si>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</si>
  <si>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</si>
  <si>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</si>
  <si>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</si>
  <si>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</si>
  <si>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</si>
  <si>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</si>
  <si>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</si>
  <si>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</si>
  <si>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</si>
  <si>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</si>
  <si>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</si>
  <si>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</si>
  <si>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</si>
  <si>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</si>
  <si>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</si>
  <si>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</si>
  <si>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</si>
  <si>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</si>
  <si>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</si>
  <si>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</si>
  <si>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</si>
  <si>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</si>
  <si>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</si>
  <si>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</si>
  <si>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</si>
  <si>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</si>
  <si>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</si>
  <si>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</si>
  <si>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</si>
  <si>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</si>
  <si>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</si>
  <si>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</si>
  <si>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</si>
  <si>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</si>
  <si>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</si>
  <si>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</si>
  <si>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</si>
  <si>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</si>
  <si>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</si>
  <si>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</si>
  <si>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</si>
  <si>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</si>
  <si>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</si>
  <si>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</si>
  <si>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</si>
  <si>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</si>
  <si>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</si>
  <si>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</si>
  <si>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</si>
  <si>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</si>
  <si>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</si>
  <si>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</si>
  <si>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</si>
  <si>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</si>
  <si>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</si>
  <si>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</si>
  <si>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</si>
  <si>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</si>
  <si>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</si>
  <si>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</si>
  <si>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</si>
  <si>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</si>
  <si>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</si>
  <si>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</si>
  <si>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</si>
  <si>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</si>
  <si>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</si>
  <si>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</si>
  <si>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</si>
  <si>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</si>
  <si>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</si>
  <si>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</si>
  <si>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</si>
  <si>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</si>
  <si>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</si>
  <si>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</si>
  <si>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</si>
  <si>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</si>
  <si>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</si>
  <si>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</si>
  <si>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</si>
  <si>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</si>
  <si>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</si>
  <si>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</si>
  <si>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</si>
  <si>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</si>
  <si>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</si>
  <si>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</si>
  <si>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</si>
  <si>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</si>
  <si>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</si>
  <si>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</si>
  <si>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</si>
  <si>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</si>
  <si>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</si>
  <si>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</si>
  <si>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</si>
  <si>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</si>
  <si>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</si>
  <si>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</si>
  <si>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</si>
  <si>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</si>
  <si>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</si>
  <si>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</si>
  <si>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</si>
  <si>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</si>
  <si>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</si>
  <si>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</si>
  <si>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</si>
  <si>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</si>
  <si>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</si>
  <si>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</si>
  <si>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</si>
  <si>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</si>
  <si>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</si>
  <si>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</si>
  <si>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</si>
  <si>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</si>
  <si>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</si>
  <si>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</si>
  <si>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</si>
  <si>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</si>
  <si>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</si>
  <si>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</si>
  <si>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</si>
  <si>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</si>
  <si>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</si>
  <si>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</si>
  <si>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</si>
  <si>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</si>
  <si>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</si>
  <si>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</si>
  <si>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</si>
  <si>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</si>
  <si>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</si>
  <si>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</si>
  <si>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</si>
  <si>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</si>
  <si>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</si>
  <si>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</si>
  <si>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</si>
  <si>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</si>
  <si>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</si>
  <si>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</si>
  <si>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</si>
  <si>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</si>
  <si>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</si>
  <si>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</si>
  <si>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</si>
  <si>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</si>
  <si>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</si>
  <si>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</si>
  <si>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</si>
  <si>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</si>
  <si>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</si>
  <si>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</si>
  <si>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</si>
  <si>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</si>
  <si>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</si>
  <si>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</si>
  <si>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</si>
  <si>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</si>
  <si>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</si>
  <si>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</si>
  <si>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</si>
  <si>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</si>
  <si>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</si>
  <si>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</si>
  <si>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</si>
  <si>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</si>
  <si>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</si>
  <si>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</si>
  <si>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</si>
  <si>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</si>
  <si>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</si>
  <si>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</si>
  <si>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</si>
  <si>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</si>
  <si>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</si>
  <si>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</si>
  <si>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</si>
  <si>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</si>
  <si>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</si>
  <si>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</si>
  <si>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</si>
  <si>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</si>
  <si>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</si>
  <si>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</si>
  <si>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</si>
  <si>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</si>
  <si>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</si>
  <si>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</si>
  <si>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</si>
  <si>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</si>
  <si>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</si>
  <si>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</si>
  <si>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</si>
  <si>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</si>
  <si>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</si>
  <si>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</si>
  <si>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</si>
  <si>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</si>
  <si>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</si>
  <si>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</si>
  <si>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</si>
  <si>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</si>
  <si>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</si>
  <si>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</si>
  <si>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</si>
  <si>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</si>
  <si>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</si>
  <si>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</si>
  <si>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</si>
  <si>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</si>
  <si>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</si>
  <si>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</si>
  <si>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</si>
  <si>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</si>
  <si>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</si>
  <si>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</si>
  <si>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</si>
  <si>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</si>
  <si>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</si>
  <si>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</si>
  <si>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</si>
  <si>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</si>
  <si>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</si>
  <si>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</si>
  <si>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</si>
  <si>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</si>
  <si>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</si>
  <si>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</si>
  <si>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</si>
  <si>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</si>
  <si>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</si>
  <si>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</si>
  <si>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</si>
  <si>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</si>
  <si>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</si>
  <si>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</si>
  <si>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</si>
  <si>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</si>
  <si>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</si>
  <si>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</si>
  <si>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</si>
  <si>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</si>
  <si>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</si>
  <si>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</si>
  <si>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</si>
  <si>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</si>
  <si>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</si>
  <si>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</si>
  <si>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</si>
  <si>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</si>
  <si>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</si>
  <si>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</si>
  <si>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</si>
  <si>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</si>
  <si>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</si>
  <si>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</si>
  <si>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</si>
  <si>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</si>
  <si>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</si>
  <si>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</si>
  <si>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</si>
  <si>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</si>
  <si>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</si>
  <si>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</si>
  <si>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</si>
  <si>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</si>
  <si>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</si>
  <si>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</si>
  <si>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</si>
  <si>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</si>
  <si>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</si>
  <si>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</si>
  <si>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</si>
  <si>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</si>
  <si>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</si>
  <si>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</si>
  <si>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</si>
  <si>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</si>
  <si>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</si>
  <si>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</si>
  <si>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</si>
  <si>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</si>
  <si>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</si>
  <si>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</si>
  <si>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</si>
  <si>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</si>
  <si>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</si>
  <si>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</si>
  <si>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</si>
  <si>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</si>
  <si>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</si>
  <si>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</si>
  <si>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</si>
  <si>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</si>
  <si>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</si>
  <si>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</si>
  <si>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</si>
  <si>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</si>
  <si>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</si>
  <si>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</si>
  <si>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</si>
  <si>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</si>
  <si>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</si>
  <si>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</si>
  <si>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</si>
  <si>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</si>
  <si>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</si>
  <si>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</si>
  <si>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</si>
  <si>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</si>
  <si>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</si>
  <si>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</si>
  <si>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</si>
  <si>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</si>
  <si>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</si>
  <si>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</si>
  <si>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</si>
  <si>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</si>
  <si>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</si>
  <si>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</si>
  <si>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</si>
  <si>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</si>
  <si>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</si>
  <si>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</si>
  <si>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</si>
  <si>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</si>
  <si>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</si>
  <si>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</si>
  <si>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</si>
  <si>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</si>
  <si>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</si>
  <si>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</si>
  <si>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</si>
  <si>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</si>
  <si>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</si>
  <si>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</si>
  <si>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</si>
  <si>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</si>
  <si>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</si>
  <si>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</si>
  <si>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</si>
  <si>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</si>
  <si>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</si>
  <si>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</si>
  <si>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</si>
  <si>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</si>
  <si>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</si>
  <si>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</si>
  <si>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</si>
  <si>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</si>
  <si>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</si>
  <si>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</si>
  <si>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</si>
  <si>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</si>
  <si>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</si>
  <si>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</si>
  <si>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</si>
  <si>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</si>
  <si>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</si>
  <si>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</si>
  <si>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</si>
  <si>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</si>
  <si>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</si>
  <si>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</si>
  <si>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</si>
  <si>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</si>
  <si>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</si>
  <si>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</si>
  <si>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</si>
  <si>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</si>
  <si>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</si>
  <si>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</si>
  <si>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</si>
  <si>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</si>
  <si>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</si>
  <si>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</si>
  <si>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</si>
  <si>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</si>
  <si>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</si>
  <si>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</si>
  <si>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</si>
  <si>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</si>
  <si>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</si>
  <si>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</si>
  <si>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</si>
  <si>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</si>
  <si>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</si>
  <si>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</si>
  <si>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</si>
  <si>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</si>
  <si>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</si>
  <si>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</si>
  <si>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</si>
  <si>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</si>
  <si>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</si>
  <si>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</si>
  <si>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</si>
  <si>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</si>
  <si>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</si>
  <si>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</si>
  <si>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</si>
  <si>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</si>
  <si>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</si>
  <si>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</si>
  <si>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</si>
  <si>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</si>
  <si>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</si>
  <si>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</si>
  <si>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</si>
  <si>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</si>
  <si>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</si>
  <si>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</si>
  <si>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</si>
  <si>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</si>
  <si>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</si>
  <si>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</si>
  <si>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</si>
  <si>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</si>
  <si>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</si>
  <si>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</si>
  <si>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</si>
  <si>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</si>
  <si>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</si>
  <si>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</si>
  <si>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</si>
  <si>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</si>
  <si>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</si>
  <si>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</si>
  <si>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</si>
  <si>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</si>
  <si>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</si>
  <si>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</si>
  <si>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</si>
  <si>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</si>
  <si>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</si>
  <si>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</si>
  <si>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</si>
  <si>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</si>
  <si>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</si>
  <si>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</si>
  <si>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</si>
  <si>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</si>
  <si>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</si>
  <si>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</si>
  <si>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</si>
  <si>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</si>
  <si>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</si>
  <si>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</si>
  <si>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</si>
  <si>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</si>
  <si>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</si>
  <si>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</si>
  <si>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</si>
  <si>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</si>
  <si>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</si>
  <si>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</si>
  <si>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</si>
  <si>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</si>
  <si>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</si>
  <si>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</si>
  <si>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</si>
  <si>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</si>
  <si>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</si>
  <si>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</si>
  <si>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</si>
  <si>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</si>
  <si>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</si>
  <si>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</si>
  <si>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</si>
  <si>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</si>
  <si>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</si>
  <si>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</si>
  <si>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</si>
  <si>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</si>
  <si>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</si>
  <si>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</si>
  <si>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</si>
  <si>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</si>
  <si>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</si>
  <si>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</si>
  <si>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</si>
  <si>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</si>
  <si>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</si>
  <si>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</si>
  <si>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</si>
  <si>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</si>
  <si>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</si>
  <si>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</si>
  <si>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</si>
  <si>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</si>
  <si>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</si>
  <si>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</si>
  <si>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</si>
  <si>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</si>
  <si>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</si>
  <si>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</si>
  <si>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</si>
  <si>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</si>
  <si>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</si>
  <si>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</si>
  <si>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</si>
  <si>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</si>
  <si>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</si>
  <si>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</si>
  <si>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</si>
  <si>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</si>
  <si>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</si>
  <si>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</si>
  <si>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</si>
  <si>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</si>
  <si>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</si>
  <si>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</si>
  <si>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</si>
  <si>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</si>
  <si>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</si>
  <si>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</si>
  <si>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</si>
  <si>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</si>
  <si>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</si>
  <si>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</si>
  <si>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</si>
  <si>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</si>
  <si>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</si>
  <si>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</si>
  <si>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</si>
  <si>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</si>
  <si>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</si>
  <si>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</si>
  <si>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</si>
  <si>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</si>
  <si>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</si>
  <si>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</si>
  <si>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</si>
  <si>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</si>
  <si>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</si>
  <si>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</si>
  <si>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</si>
  <si>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</si>
  <si>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</si>
  <si>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</si>
  <si>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</si>
  <si>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</si>
  <si>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</si>
  <si>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</si>
  <si>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</si>
  <si>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</si>
  <si>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</si>
  <si>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</si>
  <si>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</si>
  <si>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</si>
  <si>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</si>
  <si>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</si>
  <si>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</si>
  <si>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</si>
  <si>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</si>
  <si>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</si>
  <si>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</si>
  <si>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</si>
  <si>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</si>
  <si>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</si>
  <si>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</si>
  <si>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</si>
  <si>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</si>
  <si>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</si>
  <si>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</si>
  <si>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</si>
  <si>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</si>
  <si>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</si>
  <si>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</si>
  <si>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</si>
  <si>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</si>
  <si>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</si>
  <si>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</si>
  <si>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</si>
  <si>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</si>
  <si>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</si>
  <si>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</si>
  <si>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</si>
  <si>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</si>
  <si>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</si>
  <si>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</si>
  <si>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</si>
  <si>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</si>
  <si>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</si>
  <si>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</si>
  <si>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</si>
  <si>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</si>
  <si>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</si>
  <si>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</si>
  <si>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</si>
  <si>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</si>
  <si>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</si>
  <si>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</si>
  <si>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</si>
  <si>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</si>
  <si>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</si>
  <si>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</si>
  <si>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</si>
  <si>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</si>
  <si>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</si>
  <si>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</si>
  <si>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</si>
  <si>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</si>
  <si>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</si>
  <si>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</si>
  <si>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</si>
  <si>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</si>
  <si>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</si>
  <si>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</si>
  <si>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</si>
  <si>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</si>
  <si>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</si>
  <si>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</si>
  <si>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</si>
  <si>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</si>
  <si>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</si>
  <si>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</si>
  <si>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</si>
  <si>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</si>
  <si>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</si>
  <si>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</si>
  <si>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</si>
  <si>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</si>
  <si>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</si>
  <si>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</si>
  <si>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</si>
  <si>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</si>
  <si>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</si>
  <si>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</si>
  <si>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</si>
  <si>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</si>
  <si>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</si>
  <si>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</si>
  <si>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</si>
  <si>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</si>
  <si>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</si>
  <si>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</si>
  <si>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</si>
  <si>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</si>
  <si>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</si>
  <si>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</si>
  <si>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</si>
  <si>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</si>
  <si>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</si>
  <si>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</si>
  <si>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</si>
  <si>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</si>
  <si>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</si>
  <si>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</si>
  <si>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</si>
  <si>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</si>
  <si>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</si>
  <si>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</si>
  <si>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</si>
  <si>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</si>
  <si>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</si>
  <si>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</si>
  <si>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</si>
  <si>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</si>
  <si>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</si>
  <si>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</si>
  <si>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</si>
  <si>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</si>
  <si>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</si>
  <si>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</si>
  <si>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</si>
  <si>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</si>
  <si>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</si>
  <si>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</si>
  <si>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</si>
  <si>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</si>
  <si>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</si>
  <si>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</si>
  <si>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</si>
  <si>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</si>
  <si>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</si>
  <si>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</si>
  <si>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</si>
  <si>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</si>
  <si>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</si>
  <si>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</si>
  <si>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</si>
  <si>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</si>
  <si>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</si>
  <si>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</si>
  <si>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</si>
  <si>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</si>
  <si>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</si>
  <si>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</si>
  <si>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</si>
  <si>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</si>
  <si>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</si>
  <si>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</si>
  <si>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</si>
  <si>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</si>
  <si>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</si>
  <si>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</si>
  <si>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</si>
  <si>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</si>
  <si>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</si>
  <si>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</si>
  <si>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</si>
  <si>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</si>
  <si>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</si>
  <si>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</si>
  <si>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</si>
  <si>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</si>
  <si>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</si>
  <si>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</si>
  <si>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</si>
  <si>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</si>
  <si>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</si>
  <si>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</si>
  <si>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</si>
  <si>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</si>
  <si>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</si>
  <si>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</si>
  <si>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</si>
  <si>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</si>
  <si>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</si>
  <si>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</si>
  <si>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</si>
  <si>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</si>
  <si>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</si>
  <si>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</si>
  <si>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</si>
  <si>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</si>
  <si>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</si>
  <si>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</si>
  <si>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</si>
  <si>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</si>
  <si>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</si>
  <si>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</si>
  <si>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</si>
  <si>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</si>
  <si>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</si>
  <si>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</si>
  <si>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</si>
  <si>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</si>
  <si>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</si>
  <si>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</si>
  <si>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</si>
  <si>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</si>
  <si>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</si>
  <si>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</si>
  <si>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</si>
  <si>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</si>
  <si>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</si>
  <si>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</si>
  <si>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</si>
  <si>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</si>
  <si>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</si>
  <si>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</si>
  <si>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</si>
  <si>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</si>
  <si>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</si>
  <si>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</si>
  <si>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</si>
  <si>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</si>
  <si>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</si>
  <si>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</si>
  <si>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</si>
  <si>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</si>
  <si>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</si>
  <si>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</si>
  <si>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</si>
  <si>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</si>
  <si>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</si>
  <si>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</si>
  <si>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</si>
  <si>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</si>
  <si>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</si>
  <si>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</si>
  <si>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</si>
  <si>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</si>
  <si>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</si>
  <si>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</si>
  <si>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</si>
  <si>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</si>
  <si>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</si>
  <si>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</si>
  <si>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</si>
  <si>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</si>
  <si>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</si>
  <si>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</si>
  <si>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</si>
  <si>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</si>
  <si>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</si>
  <si>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</si>
  <si>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</si>
  <si>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</si>
  <si>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</si>
  <si>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</si>
  <si>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</si>
  <si>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</si>
  <si>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</si>
  <si>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</si>
  <si>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</si>
  <si>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</si>
  <si>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</si>
  <si>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</si>
  <si>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</si>
  <si>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</si>
  <si>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</si>
  <si>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</si>
  <si>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</si>
  <si>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</si>
  <si>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</si>
  <si>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</si>
  <si>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</si>
  <si>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</si>
  <si>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</si>
  <si>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</si>
  <si>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</si>
  <si>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</si>
  <si>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</si>
  <si>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</si>
  <si>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</si>
  <si>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</si>
  <si>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</si>
  <si>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</si>
  <si>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</si>
  <si>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</si>
  <si>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</si>
  <si>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</si>
  <si>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</si>
  <si>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</si>
  <si>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</si>
  <si>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</si>
  <si>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</si>
  <si>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</si>
  <si>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</si>
  <si>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</si>
  <si>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</si>
  <si>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</si>
  <si>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</si>
  <si>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</si>
  <si>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</si>
  <si>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</si>
  <si>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</si>
  <si>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</si>
  <si>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</si>
  <si>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</si>
  <si>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</si>
  <si>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</si>
  <si>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</si>
  <si>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</si>
  <si>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</si>
  <si>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</si>
  <si>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</si>
  <si>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</si>
  <si>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</si>
  <si>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</si>
  <si>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</si>
  <si>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</si>
  <si>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</si>
  <si>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</si>
  <si>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</si>
  <si>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</si>
  <si>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</si>
  <si>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</si>
  <si>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</si>
  <si>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</si>
  <si>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</si>
  <si>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</si>
  <si>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</si>
  <si>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</si>
  <si>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</si>
  <si>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</si>
  <si>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</si>
  <si>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</si>
  <si>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</si>
  <si>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</si>
  <si>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</si>
  <si>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</si>
  <si>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</si>
  <si>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</si>
  <si>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</si>
  <si>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</si>
  <si>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</si>
  <si>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</si>
  <si>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</si>
  <si>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</si>
  <si>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</si>
  <si>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</si>
  <si>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</si>
  <si>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</si>
  <si>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</si>
  <si>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</si>
  <si>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</si>
  <si>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</si>
  <si>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</si>
  <si>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</si>
  <si>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</si>
  <si>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</si>
  <si>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</si>
  <si>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</si>
  <si>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</si>
  <si>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</si>
  <si>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</si>
  <si>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</si>
  <si>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</si>
  <si>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</si>
  <si>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</si>
  <si>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</si>
  <si>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</si>
  <si>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</si>
  <si>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</si>
  <si>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</si>
  <si>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</si>
  <si>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</si>
  <si>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</si>
  <si>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</si>
  <si>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</si>
  <si>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</si>
  <si>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</si>
  <si>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</si>
  <si>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</si>
  <si>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</si>
  <si>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</si>
  <si>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</si>
  <si>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</si>
  <si>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</si>
  <si>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</si>
  <si>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</si>
  <si>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</si>
  <si>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</si>
  <si>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</si>
  <si>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</si>
  <si>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</si>
  <si>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</si>
  <si>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</si>
  <si>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</si>
  <si>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</si>
  <si>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</si>
  <si>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</si>
  <si>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</si>
  <si>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</si>
  <si>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</si>
  <si>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</si>
  <si>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</si>
  <si>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</si>
  <si>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</si>
  <si>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</si>
  <si>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</si>
  <si>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</si>
  <si>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</si>
  <si>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</si>
  <si>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</si>
  <si>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</si>
  <si>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</si>
  <si>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</si>
  <si>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</si>
  <si>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</si>
  <si>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</si>
  <si>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</si>
  <si>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</si>
  <si>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</si>
  <si>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</si>
  <si>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</si>
  <si>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</si>
  <si>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</si>
  <si>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</si>
  <si>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</si>
  <si>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</si>
  <si>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</si>
  <si>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</si>
  <si>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</si>
  <si>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</si>
  <si>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</si>
  <si>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</si>
  <si>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</si>
  <si>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</si>
  <si>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</si>
  <si>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</si>
  <si>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</si>
  <si>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</si>
  <si>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</si>
  <si>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</si>
  <si>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</si>
  <si>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</si>
  <si>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</si>
  <si>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</si>
  <si>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</si>
  <si>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</si>
  <si>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</si>
  <si>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</si>
  <si>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</si>
  <si>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</si>
  <si>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</si>
  <si>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</si>
  <si>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</si>
  <si>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</si>
  <si>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</si>
  <si>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</si>
  <si>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</si>
  <si>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</si>
  <si>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</si>
  <si>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</si>
  <si>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</si>
  <si>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</si>
  <si>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</si>
  <si>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</si>
  <si>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</si>
  <si>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</si>
  <si>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</si>
  <si>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</si>
  <si>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</si>
  <si>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</si>
  <si>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</si>
  <si>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</si>
  <si>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</si>
  <si>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</si>
  <si>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</si>
  <si>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</si>
  <si>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</si>
  <si>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</si>
  <si>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</si>
  <si>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</si>
  <si>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</si>
  <si>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</si>
  <si>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</si>
  <si>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</si>
  <si>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</si>
  <si>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</si>
  <si>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</si>
  <si>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</si>
  <si>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</si>
  <si>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</si>
  <si>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</si>
  <si>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</si>
  <si>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</si>
  <si>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</si>
  <si>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</si>
  <si>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</si>
  <si>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</si>
  <si>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</si>
  <si>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</si>
  <si>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</si>
  <si>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</si>
  <si>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</si>
  <si>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</si>
  <si>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</si>
  <si>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</si>
  <si>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</si>
  <si>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</si>
  <si>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</si>
  <si>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</si>
  <si>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</si>
  <si>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</si>
  <si>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</si>
  <si>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</si>
  <si>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</si>
  <si>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</si>
  <si>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</si>
  <si>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</si>
  <si>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</si>
  <si>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</si>
  <si>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</si>
  <si>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</si>
  <si>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</si>
  <si>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</si>
  <si>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</si>
  <si>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</si>
  <si>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</si>
  <si>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</si>
  <si>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</si>
  <si>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</si>
  <si>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</si>
  <si>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</si>
  <si>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</si>
  <si>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</si>
  <si>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</si>
  <si>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</si>
  <si>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</si>
  <si>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</si>
  <si>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</si>
  <si>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</si>
  <si>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</si>
  <si>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</si>
  <si>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</si>
  <si>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</si>
  <si>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</si>
  <si>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</si>
  <si>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</si>
  <si>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</si>
  <si>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</si>
  <si>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</si>
  <si>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</si>
  <si>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</si>
  <si>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</si>
  <si>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</si>
  <si>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</si>
  <si>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</si>
  <si>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</si>
  <si>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</si>
  <si>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</si>
  <si>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</si>
  <si>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</si>
  <si>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</si>
  <si>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</si>
  <si>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</si>
  <si>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</si>
  <si>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</si>
  <si>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</si>
  <si>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</si>
  <si>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</si>
  <si>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</si>
  <si>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</si>
  <si>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</si>
  <si>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</si>
  <si>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</si>
  <si>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</si>
  <si>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</si>
  <si>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</si>
  <si>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</si>
  <si>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</si>
  <si>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</si>
  <si>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</si>
  <si>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</si>
  <si>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</si>
  <si>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</si>
  <si>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</si>
  <si>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</si>
  <si>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</si>
  <si>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</si>
  <si>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</si>
  <si>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</si>
  <si>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</si>
  <si>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</si>
  <si>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</si>
  <si>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</si>
  <si>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</si>
  <si>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</si>
  <si>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</si>
  <si>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</si>
  <si>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</si>
  <si>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</si>
  <si>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</si>
  <si>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</si>
  <si>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</si>
  <si>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</si>
  <si>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</si>
  <si>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</si>
  <si>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</si>
  <si>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</si>
  <si>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</si>
  <si>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</si>
  <si>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</si>
  <si>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</si>
  <si>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</si>
  <si>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</si>
  <si>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</si>
  <si>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</si>
  <si>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</si>
  <si>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</si>
  <si>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</si>
  <si>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</si>
  <si>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</si>
  <si>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</si>
  <si>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</si>
  <si>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</si>
  <si>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</si>
  <si>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</si>
  <si>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</si>
  <si>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</si>
  <si>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</si>
  <si>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</si>
  <si>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</si>
  <si>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</si>
  <si>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</si>
  <si>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</si>
  <si>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</si>
  <si>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</si>
  <si>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</si>
  <si>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</si>
  <si>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</si>
  <si>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</si>
  <si>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</si>
  <si>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</si>
  <si>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</si>
  <si>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</si>
  <si>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</si>
  <si>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</si>
  <si>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</si>
  <si>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</si>
  <si>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</si>
  <si>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</si>
  <si>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</si>
  <si>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</si>
  <si>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</si>
  <si>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</si>
  <si>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</si>
  <si>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</si>
  <si>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</si>
  <si>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</si>
  <si>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</si>
  <si>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</si>
  <si>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</si>
  <si>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</si>
  <si>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</si>
  <si>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</si>
  <si>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</si>
  <si>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</si>
  <si>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</si>
  <si>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</si>
  <si>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</si>
  <si>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</si>
  <si>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</si>
  <si>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</si>
  <si>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</si>
  <si>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</si>
  <si>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</si>
  <si>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</si>
  <si>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</si>
  <si>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</si>
  <si>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</si>
  <si>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</si>
  <si>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</si>
  <si>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</si>
  <si>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</si>
  <si>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</si>
  <si>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</si>
  <si>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</si>
  <si>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</si>
  <si>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</si>
  <si>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</si>
  <si>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</si>
  <si>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</si>
  <si>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</si>
  <si>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</si>
  <si>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</si>
  <si>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</si>
  <si>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</si>
  <si>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</si>
  <si>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</si>
  <si>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</si>
  <si>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</si>
  <si>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</si>
  <si>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</si>
  <si>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</si>
  <si>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</si>
  <si>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</si>
  <si>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</si>
  <si>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</si>
  <si>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</si>
  <si>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</si>
  <si>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</si>
  <si>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</si>
  <si>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</si>
  <si>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</si>
  <si>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</si>
  <si>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</si>
  <si>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</si>
  <si>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</si>
  <si>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</si>
  <si>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</si>
  <si>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</si>
  <si>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</si>
  <si>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</si>
  <si>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</si>
  <si>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</si>
  <si>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</si>
  <si>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</si>
  <si>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</si>
  <si>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</si>
  <si>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</si>
  <si>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</si>
  <si>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</si>
  <si>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</si>
  <si>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</si>
  <si>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</si>
  <si>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</si>
  <si>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</si>
  <si>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</si>
  <si>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</si>
  <si>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</si>
  <si>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</si>
  <si>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</si>
  <si>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</si>
  <si>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</si>
  <si>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</si>
  <si>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</si>
  <si>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</si>
  <si>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</si>
  <si>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</si>
  <si>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</si>
  <si>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</si>
  <si>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</si>
  <si>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</si>
  <si>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</si>
  <si>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</si>
  <si>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</si>
  <si>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</si>
  <si>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</si>
  <si>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</si>
  <si>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</si>
  <si>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</si>
  <si>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</si>
  <si>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</si>
  <si>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</si>
  <si>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</si>
  <si>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</si>
  <si>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</si>
  <si>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</si>
  <si>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</si>
  <si>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</si>
  <si>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</si>
  <si>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</si>
  <si>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</si>
  <si>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</si>
  <si>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</si>
  <si>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</si>
  <si>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</si>
  <si>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</si>
  <si>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</si>
  <si>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</si>
  <si>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</si>
  <si>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</si>
  <si>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</si>
  <si>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</si>
  <si>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</si>
  <si>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</si>
  <si>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</si>
  <si>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</si>
  <si>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</si>
  <si>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</si>
  <si>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</si>
  <si>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</si>
  <si>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</si>
  <si>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</si>
  <si>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</si>
  <si>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</si>
  <si>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</si>
  <si>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</si>
  <si>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</si>
  <si>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</si>
  <si>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</si>
  <si>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</si>
  <si>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</si>
  <si>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</si>
  <si>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</si>
  <si>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</si>
  <si>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</si>
  <si>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</si>
  <si>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</si>
  <si>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</si>
  <si>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</si>
  <si>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</si>
  <si>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</si>
  <si>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</si>
  <si>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</si>
  <si>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</si>
  <si>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</si>
  <si>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</si>
  <si>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</si>
  <si>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</si>
  <si>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</si>
  <si>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</si>
  <si>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</si>
  <si>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</si>
  <si>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</si>
  <si>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</si>
  <si>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</si>
  <si>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</si>
  <si>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</si>
  <si>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</si>
  <si>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</si>
  <si>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</si>
  <si>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</si>
  <si>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</si>
  <si>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</si>
  <si>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</si>
  <si>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</si>
  <si>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</si>
  <si>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</si>
  <si>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</si>
  <si>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</si>
  <si>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</si>
  <si>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</si>
  <si>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</si>
  <si>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</si>
  <si>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</si>
  <si>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</si>
  <si>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</si>
  <si>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</si>
  <si>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</si>
  <si>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</si>
  <si>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</si>
  <si>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</si>
  <si>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</si>
  <si>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</si>
  <si>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</si>
  <si>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</si>
  <si>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</si>
  <si>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</si>
  <si>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</si>
  <si>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</si>
  <si>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</si>
  <si>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</si>
  <si>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</si>
  <si>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</si>
  <si>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</si>
  <si>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</si>
  <si>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</si>
  <si>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</si>
  <si>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</si>
  <si>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</si>
  <si>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</si>
  <si>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</si>
  <si>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</si>
  <si>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</si>
  <si>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</si>
  <si>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</si>
  <si>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</si>
  <si>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</si>
  <si>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</si>
  <si>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</si>
  <si>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</si>
  <si>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</si>
  <si>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</si>
  <si>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</si>
  <si>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</si>
  <si>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</si>
  <si>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</si>
  <si>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</si>
  <si>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</si>
  <si>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</si>
  <si>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</si>
  <si>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</si>
  <si>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</si>
  <si>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</si>
  <si>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</si>
  <si>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</si>
  <si>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</si>
  <si>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</si>
  <si>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</si>
  <si>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</si>
  <si>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</si>
  <si>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</si>
  <si>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</si>
  <si>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</si>
  <si>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</si>
  <si>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</si>
  <si>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</si>
  <si>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</si>
  <si>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</si>
  <si>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</si>
  <si>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</si>
  <si>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</si>
  <si>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</si>
  <si>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</si>
  <si>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</si>
  <si>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</si>
  <si>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</si>
  <si>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</si>
  <si>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</si>
  <si>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</si>
  <si>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</si>
  <si>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</si>
  <si>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</si>
  <si>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</si>
  <si>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</si>
  <si>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</si>
  <si>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</si>
  <si>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</si>
  <si>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</si>
  <si>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</si>
  <si>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</si>
  <si>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</si>
  <si>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</si>
  <si>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</si>
  <si>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</si>
  <si>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</si>
  <si>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</si>
  <si>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</si>
  <si>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</si>
  <si>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</si>
  <si>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</si>
  <si>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</si>
  <si>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</si>
  <si>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</si>
  <si>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</si>
  <si>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</si>
  <si>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</si>
  <si>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</si>
  <si>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</si>
  <si>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</si>
  <si>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</si>
  <si>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</si>
  <si>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</si>
  <si>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</si>
  <si>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</si>
  <si>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</si>
  <si>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</si>
  <si>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</si>
  <si>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</si>
  <si>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</si>
  <si>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</si>
  <si>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</si>
  <si>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</si>
  <si>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</si>
  <si>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</si>
  <si>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</si>
  <si>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</si>
  <si>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</si>
  <si>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</si>
  <si>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</si>
  <si>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</si>
  <si>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</si>
  <si>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</si>
  <si>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</si>
  <si>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</si>
  <si>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</si>
  <si>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</si>
  <si>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</si>
  <si>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</si>
  <si>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</si>
  <si>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</si>
  <si>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</si>
  <si>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</si>
  <si>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</si>
  <si>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</si>
  <si>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</si>
  <si>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</si>
  <si>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</si>
  <si>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</si>
  <si>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</si>
  <si>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</si>
  <si>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</si>
  <si>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</si>
  <si>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</si>
  <si>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</si>
  <si>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</si>
  <si>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</si>
  <si>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</si>
  <si>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</si>
  <si>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</si>
  <si>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</si>
  <si>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</si>
  <si>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</si>
  <si>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</si>
  <si>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</si>
  <si>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</si>
  <si>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</si>
  <si>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</si>
  <si>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</si>
  <si>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</si>
  <si>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</si>
  <si>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</si>
  <si>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</si>
  <si>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</si>
  <si>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</si>
  <si>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</si>
  <si>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</si>
  <si>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</si>
  <si>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</si>
  <si>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</si>
  <si>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</si>
  <si>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</si>
  <si>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</si>
  <si>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</si>
  <si>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</si>
  <si>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</si>
  <si>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</si>
  <si>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</si>
  <si>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</si>
  <si>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</si>
  <si>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</si>
  <si>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</si>
  <si>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</si>
  <si>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</si>
  <si>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</si>
  <si>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</si>
  <si>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</si>
  <si>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</si>
  <si>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</si>
  <si>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</si>
  <si>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</si>
  <si>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</si>
  <si>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</si>
  <si>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</si>
  <si>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</si>
  <si>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</si>
  <si>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</si>
  <si>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</si>
  <si>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</si>
  <si>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</si>
  <si>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</si>
  <si>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</si>
  <si>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</si>
  <si>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</si>
  <si>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</si>
  <si>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</si>
  <si>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</si>
  <si>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</si>
  <si>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</si>
  <si>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</si>
  <si>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</si>
  <si>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</si>
  <si>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</si>
  <si>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</si>
  <si>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</si>
  <si>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</si>
  <si>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</si>
  <si>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</si>
  <si>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</si>
  <si>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</si>
  <si>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</si>
  <si>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</si>
  <si>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</si>
  <si>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</si>
  <si>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</si>
  <si>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</si>
  <si>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</si>
  <si>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</si>
  <si>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</si>
  <si>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</si>
  <si>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</si>
  <si>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</si>
  <si>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</si>
  <si>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</si>
  <si>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</si>
  <si>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</si>
  <si>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</si>
  <si>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</si>
  <si>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</si>
  <si>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</si>
  <si>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</si>
  <si>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</si>
  <si>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</si>
  <si>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</si>
  <si>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</si>
  <si>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</si>
  <si>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</si>
  <si>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</si>
  <si>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</si>
  <si>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</si>
  <si>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</si>
  <si>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</si>
  <si>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</si>
  <si>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</si>
  <si>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</si>
  <si>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</si>
  <si>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</si>
  <si>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</si>
  <si>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</si>
  <si>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</si>
  <si>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</si>
  <si>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</si>
  <si>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</si>
  <si>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</si>
  <si>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</si>
  <si>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</si>
  <si>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</si>
  <si>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</si>
  <si>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</si>
  <si>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</si>
  <si>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</si>
  <si>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</si>
  <si>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</si>
  <si>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</si>
  <si>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</si>
  <si>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</si>
  <si>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</si>
  <si>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</si>
  <si>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</si>
  <si>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</si>
  <si>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</si>
  <si>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</si>
  <si>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</si>
  <si>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</si>
  <si>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</si>
  <si>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</si>
  <si>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</si>
  <si>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</si>
  <si>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</si>
  <si>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</si>
  <si>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</si>
  <si>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</si>
  <si>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</si>
  <si>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</si>
  <si>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</si>
  <si>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</si>
  <si>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</si>
  <si>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</si>
  <si>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</si>
  <si>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</si>
  <si>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</si>
  <si>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</si>
  <si>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</si>
  <si>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</si>
  <si>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</si>
  <si>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</si>
  <si>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</si>
  <si>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</si>
  <si>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</si>
  <si>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</si>
  <si>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</si>
  <si>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</si>
  <si>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</si>
  <si>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</si>
  <si>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</si>
  <si>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</si>
  <si>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</si>
  <si>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</si>
  <si>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</si>
  <si>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</si>
  <si>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</si>
  <si>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</si>
  <si>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</si>
  <si>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</si>
  <si>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</si>
  <si>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</si>
  <si>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</si>
  <si>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</si>
  <si>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</si>
  <si>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</si>
  <si>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</si>
  <si>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</si>
  <si>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</si>
  <si>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</si>
  <si>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</si>
  <si>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</si>
  <si>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</si>
  <si>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</si>
  <si>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</si>
  <si>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</si>
  <si>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</si>
  <si>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</si>
  <si>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</si>
  <si>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</si>
  <si>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</si>
  <si>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</si>
  <si>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</si>
  <si>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</si>
  <si>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</si>
  <si>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</si>
  <si>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</si>
  <si>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</si>
  <si>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</si>
  <si>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</si>
  <si>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</si>
  <si>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</si>
  <si>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</si>
  <si>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</si>
  <si>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</si>
  <si>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</si>
  <si>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</si>
  <si>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</si>
  <si>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</si>
  <si>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</si>
  <si>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</si>
  <si>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</si>
  <si>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</si>
  <si>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</si>
  <si>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</si>
  <si>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</si>
  <si>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</si>
  <si>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</si>
  <si>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</si>
  <si>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</si>
  <si>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</si>
  <si>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</si>
  <si>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</si>
  <si>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</si>
  <si>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</si>
  <si>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</si>
  <si>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</si>
  <si>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</si>
  <si>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</si>
  <si>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</si>
  <si>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</si>
  <si>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</si>
  <si>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</si>
  <si>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</si>
  <si>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</si>
  <si>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</si>
  <si>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</si>
  <si>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</si>
  <si>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</si>
  <si>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</si>
  <si>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</si>
  <si>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</si>
  <si>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</si>
  <si>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</si>
  <si>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</si>
  <si>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</si>
  <si>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</si>
  <si>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</si>
  <si>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</si>
  <si>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</si>
  <si>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</si>
  <si>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</si>
  <si>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</si>
  <si>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</si>
  <si>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</si>
  <si>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</si>
  <si>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</si>
  <si>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</si>
  <si>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</si>
  <si>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</si>
  <si>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</si>
  <si>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</si>
  <si>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</si>
  <si>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</si>
  <si>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</si>
  <si>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</si>
  <si>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</si>
  <si>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</si>
  <si>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</si>
  <si>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</si>
  <si>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</si>
  <si>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</si>
  <si>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</si>
  <si>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</si>
  <si>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</si>
  <si>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</si>
  <si>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</si>
  <si>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</si>
  <si>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</si>
  <si>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</si>
  <si>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</si>
  <si>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</si>
  <si>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</si>
  <si>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</si>
  <si>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</si>
  <si>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</si>
  <si>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</si>
  <si>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</si>
  <si>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</si>
  <si>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</si>
  <si>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</si>
  <si>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</si>
  <si>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</si>
  <si>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</si>
  <si>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</si>
  <si>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</si>
  <si>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</si>
  <si>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</si>
  <si>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</si>
  <si>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</si>
  <si>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</si>
  <si>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</si>
  <si>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</si>
  <si>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</si>
  <si>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</si>
  <si>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</si>
  <si>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</si>
  <si>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</si>
  <si>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</si>
  <si>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</si>
  <si>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</si>
  <si>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</si>
  <si>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</si>
  <si>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</si>
  <si>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</si>
  <si>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</si>
  <si>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</si>
  <si>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</si>
  <si>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</si>
  <si>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</si>
  <si>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</si>
  <si>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</si>
  <si>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</si>
  <si>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</si>
  <si>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</si>
  <si>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</si>
  <si>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</si>
  <si>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</si>
  <si>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</si>
  <si>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</si>
  <si>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</si>
  <si>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</si>
  <si>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</si>
  <si>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</si>
  <si>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</si>
  <si>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</si>
  <si>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</si>
  <si>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</si>
  <si>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</si>
  <si>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</si>
  <si>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</si>
  <si>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</si>
  <si>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</si>
  <si>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</si>
  <si>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</si>
  <si>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</si>
  <si>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</si>
  <si>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</si>
  <si>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</si>
  <si>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</si>
  <si>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</si>
  <si>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</si>
  <si>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</si>
  <si>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</si>
  <si>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</si>
  <si>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</si>
  <si>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</si>
  <si>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</si>
  <si>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</si>
  <si>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</si>
  <si>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</si>
  <si>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</si>
  <si>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</si>
  <si>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</si>
  <si>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</si>
  <si>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</si>
  <si>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</si>
  <si>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</si>
  <si>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</si>
  <si>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</si>
  <si>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</si>
  <si>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</si>
  <si>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</si>
  <si>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</si>
  <si>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</si>
  <si>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</si>
  <si>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</si>
  <si>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</si>
  <si>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</si>
  <si>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</si>
  <si>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</si>
  <si>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</si>
  <si>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</si>
  <si>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</si>
  <si>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</si>
  <si>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</si>
  <si>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</si>
  <si>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</si>
  <si>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</si>
  <si>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</si>
  <si>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</si>
  <si>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</si>
  <si>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</si>
  <si>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</si>
  <si>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</si>
  <si>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</si>
  <si>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</si>
  <si>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</si>
  <si>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</si>
  <si>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</si>
  <si>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</si>
  <si>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</si>
  <si>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</si>
  <si>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</si>
  <si>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</si>
  <si>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</si>
  <si>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</si>
  <si>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</si>
  <si>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</si>
  <si>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</si>
  <si>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</si>
  <si>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</si>
  <si>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</si>
  <si>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</si>
  <si>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</si>
  <si>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</si>
  <si>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</si>
  <si>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</si>
  <si>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</si>
  <si>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</si>
  <si>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</si>
  <si>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</si>
  <si>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</si>
  <si>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</si>
  <si>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</si>
  <si>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</si>
  <si>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</si>
  <si>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</si>
  <si>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</si>
  <si>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</si>
  <si>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</si>
  <si>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</si>
  <si>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</si>
  <si>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</si>
  <si>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</si>
  <si>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</si>
  <si>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</si>
  <si>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</si>
  <si>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</si>
  <si>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</si>
  <si>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</si>
  <si>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</si>
  <si>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</si>
  <si>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</si>
  <si>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</si>
  <si>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</si>
  <si>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</si>
  <si>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</si>
  <si>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</si>
  <si>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</si>
  <si>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</si>
  <si>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</si>
  <si>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</si>
  <si>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</si>
  <si>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</si>
  <si>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</si>
  <si>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</si>
  <si>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</si>
  <si>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</si>
  <si>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</si>
  <si>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</si>
  <si>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</si>
  <si>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</si>
  <si>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</si>
  <si>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</si>
  <si>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</si>
  <si>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</si>
  <si>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</si>
  <si>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</si>
  <si>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</si>
  <si>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</si>
  <si>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</si>
  <si>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</si>
  <si>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</si>
  <si>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</si>
  <si>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</si>
  <si>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</si>
  <si>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</si>
  <si>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</si>
  <si>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</si>
  <si>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</si>
  <si>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</si>
  <si>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</si>
  <si>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</si>
  <si>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</si>
  <si>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</si>
  <si>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</si>
  <si>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</si>
  <si>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</si>
  <si>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</si>
  <si>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</si>
  <si>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</si>
  <si>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</si>
  <si>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</si>
  <si>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</si>
  <si>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</si>
  <si>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</si>
  <si>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</si>
  <si>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</si>
  <si>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</si>
  <si>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</si>
  <si>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</si>
  <si>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</si>
  <si>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</si>
  <si>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</si>
  <si>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</si>
  <si>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</si>
  <si>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</si>
  <si>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</si>
  <si>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</si>
  <si>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</si>
  <si>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</si>
  <si>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</si>
  <si>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</si>
  <si>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</si>
  <si>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</si>
  <si>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</si>
  <si>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</si>
  <si>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</si>
  <si>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</si>
  <si>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</si>
  <si>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</si>
  <si>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</si>
  <si>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</si>
  <si>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</si>
  <si>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</si>
  <si>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</si>
  <si>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</si>
  <si>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</si>
  <si>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</si>
  <si>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</si>
  <si>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</si>
  <si>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</si>
  <si>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</si>
  <si>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</si>
  <si>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</si>
  <si>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</si>
  <si>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</si>
  <si>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</si>
  <si>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</si>
  <si>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</si>
  <si>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</si>
  <si>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</si>
  <si>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</si>
  <si>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</si>
  <si>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</si>
  <si>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</si>
  <si>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</si>
  <si>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</si>
  <si>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</si>
  <si>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</si>
  <si>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</si>
  <si>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</si>
  <si>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</si>
  <si>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</si>
  <si>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</si>
  <si>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</si>
  <si>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</si>
  <si>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</si>
  <si>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</si>
  <si>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</si>
  <si>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</si>
  <si>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</si>
  <si>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</si>
  <si>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</si>
  <si>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</si>
  <si>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</si>
  <si>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</si>
  <si>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</si>
  <si>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</si>
  <si>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</si>
  <si>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</si>
  <si>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</si>
  <si>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</si>
  <si>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</si>
  <si>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</si>
  <si>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</si>
  <si>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</si>
  <si>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</si>
  <si>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</si>
  <si>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</si>
  <si>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</si>
  <si>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</si>
  <si>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</si>
  <si>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</si>
  <si>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</si>
  <si>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</si>
  <si>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</si>
  <si>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</si>
  <si>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</si>
  <si>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</si>
  <si>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</si>
  <si>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</si>
  <si>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</si>
  <si>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</si>
  <si>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</si>
  <si>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</si>
  <si>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</si>
  <si>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</si>
  <si>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</si>
  <si>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</si>
  <si>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</si>
  <si>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</si>
  <si>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</si>
  <si>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</si>
  <si>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</si>
  <si>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</si>
  <si>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</si>
  <si>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</si>
  <si>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</si>
  <si>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</si>
  <si>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</si>
  <si>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</si>
  <si>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</si>
  <si>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</si>
  <si>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</si>
  <si>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</si>
  <si>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</si>
  <si>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</si>
  <si>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</si>
  <si>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</si>
  <si>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</si>
  <si>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</si>
  <si>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</si>
  <si>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</si>
  <si>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</si>
  <si>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</si>
  <si>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</si>
  <si>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</si>
  <si>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</si>
  <si>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</si>
  <si>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</si>
  <si>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</si>
  <si>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</si>
  <si>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</si>
  <si>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</si>
  <si>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</si>
  <si>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</si>
  <si>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</si>
  <si>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</si>
  <si>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</si>
  <si>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</si>
  <si>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</si>
  <si>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</si>
  <si>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</si>
  <si>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</si>
  <si>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</si>
  <si>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</si>
  <si>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</si>
  <si>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</si>
  <si>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</si>
  <si>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</si>
  <si>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</si>
  <si>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</si>
  <si>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</si>
  <si>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</si>
  <si>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</si>
  <si>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</si>
  <si>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</si>
  <si>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</si>
  <si>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</si>
  <si>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</si>
  <si>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</si>
  <si>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</si>
  <si>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</si>
  <si>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</si>
  <si>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</si>
  <si>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</si>
  <si>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</si>
  <si>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</si>
  <si>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</si>
  <si>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</si>
  <si>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</si>
  <si>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</si>
  <si>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</si>
  <si>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</si>
  <si>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</si>
  <si>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</si>
  <si>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</si>
  <si>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</si>
  <si>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</si>
  <si>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</si>
  <si>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</si>
  <si>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</si>
  <si>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</si>
  <si>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</si>
  <si>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</si>
  <si>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</si>
  <si>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</si>
  <si>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</si>
  <si>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</si>
  <si>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</si>
  <si>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</si>
  <si>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</si>
  <si>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</si>
  <si>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</si>
  <si>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</si>
  <si>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</si>
  <si>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</si>
  <si>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</si>
  <si>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</si>
  <si>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</si>
  <si>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</si>
  <si>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</si>
  <si>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</si>
  <si>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</si>
  <si>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</si>
  <si>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</si>
  <si>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</si>
  <si>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</si>
  <si>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</si>
  <si>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</si>
  <si>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</si>
  <si>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</si>
  <si>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</si>
  <si>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</si>
  <si>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</si>
  <si>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</si>
  <si>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</si>
  <si>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</si>
  <si>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</si>
  <si>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</si>
  <si>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</si>
  <si>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</si>
  <si>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</si>
  <si>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</si>
  <si>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</si>
  <si>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</si>
  <si>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</si>
  <si>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</si>
  <si>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</si>
  <si>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</si>
  <si>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</si>
  <si>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</si>
  <si>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</si>
  <si>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</si>
  <si>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</si>
  <si>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</si>
  <si>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</si>
  <si>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</si>
  <si>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</si>
  <si>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</si>
  <si>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</si>
  <si>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</si>
  <si>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</si>
  <si>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</si>
  <si>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</si>
  <si>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</si>
  <si>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</si>
  <si>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</si>
  <si>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</si>
  <si>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</si>
  <si>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</si>
  <si>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</si>
  <si>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</si>
  <si>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</si>
  <si>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</si>
  <si>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</si>
  <si>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</si>
  <si>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</si>
  <si>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</si>
  <si>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</si>
  <si>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</si>
  <si>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</si>
  <si>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</si>
  <si>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</si>
  <si>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</si>
  <si>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</si>
  <si>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</si>
  <si>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</si>
  <si>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</si>
  <si>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</si>
  <si>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</si>
  <si>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</si>
  <si>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</si>
  <si>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</si>
  <si>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</si>
  <si>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</si>
  <si>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</si>
  <si>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</si>
  <si>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</si>
  <si>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</si>
  <si>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</si>
  <si>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</si>
  <si>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</si>
  <si>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</si>
  <si>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</si>
  <si>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</si>
  <si>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</si>
  <si>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</si>
  <si>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</si>
  <si>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</si>
  <si>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</si>
  <si>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</si>
  <si>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</si>
  <si>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</si>
  <si>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</si>
  <si>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</si>
  <si>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</si>
  <si>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</si>
  <si>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</si>
  <si>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</si>
  <si>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</si>
  <si>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</si>
  <si>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</si>
  <si>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</si>
  <si>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</si>
  <si>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</si>
  <si>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</si>
  <si>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</si>
  <si>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</si>
  <si>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</si>
  <si>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</si>
  <si>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</si>
  <si>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</si>
  <si>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</si>
  <si>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</si>
  <si>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</si>
  <si>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</si>
  <si>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</si>
  <si>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</si>
  <si>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</si>
  <si>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</si>
  <si>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</si>
  <si>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</si>
  <si>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</si>
  <si>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</si>
  <si>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</si>
  <si>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</si>
  <si>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</si>
  <si>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</si>
  <si>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</si>
  <si>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</si>
  <si>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</si>
  <si>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</si>
  <si>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</si>
  <si>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</si>
  <si>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</si>
  <si>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</si>
  <si>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</si>
  <si>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</si>
  <si>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</si>
  <si>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</si>
  <si>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</si>
  <si>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</si>
  <si>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</si>
  <si>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</si>
  <si>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</si>
  <si>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</si>
  <si>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</si>
  <si>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</si>
  <si>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</si>
  <si>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</si>
  <si>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</si>
  <si>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</si>
  <si>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</si>
  <si>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</si>
  <si>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</si>
  <si>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</si>
  <si>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</si>
  <si>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</si>
  <si>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</si>
  <si>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</si>
  <si>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</si>
  <si>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</si>
  <si>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</si>
  <si>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</si>
  <si>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</si>
  <si>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</si>
  <si>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</si>
  <si>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</si>
  <si>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</si>
  <si>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</si>
  <si>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</si>
  <si>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</si>
  <si>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</si>
  <si>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</si>
  <si>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</si>
  <si>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</si>
  <si>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</si>
  <si>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</si>
  <si>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</si>
  <si>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</si>
  <si>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</si>
  <si>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</si>
  <si>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</si>
  <si>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</si>
  <si>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</si>
  <si>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</si>
  <si>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</si>
  <si>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</si>
  <si>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</si>
  <si>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</si>
  <si>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</si>
  <si>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</si>
  <si>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</si>
  <si>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</si>
  <si>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</si>
  <si>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</si>
  <si>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</si>
  <si>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</si>
  <si>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</si>
  <si>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</si>
  <si>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</si>
  <si>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</si>
  <si>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</si>
  <si>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</si>
  <si>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</si>
  <si>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</si>
  <si>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</si>
  <si>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</si>
  <si>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</si>
  <si>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</si>
  <si>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</si>
  <si>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</si>
  <si>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</si>
  <si>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</si>
  <si>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</si>
  <si>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</si>
  <si>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</si>
  <si>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</si>
  <si>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</si>
  <si>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</si>
  <si>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</si>
  <si>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</si>
  <si>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</si>
  <si>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</si>
  <si>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</si>
  <si>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</si>
  <si>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</si>
  <si>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</si>
  <si>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</si>
  <si>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</si>
  <si>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</si>
  <si>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</si>
  <si>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</si>
  <si>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</si>
  <si>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</si>
  <si>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</si>
  <si>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</si>
  <si>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</si>
  <si>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</si>
  <si>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</si>
  <si>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</si>
  <si>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</si>
  <si>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</si>
  <si>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</si>
  <si>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</si>
  <si>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</si>
  <si>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</si>
  <si>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</si>
  <si>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</si>
  <si>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</si>
  <si>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</si>
  <si>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</si>
  <si>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</si>
  <si>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</si>
  <si>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</si>
  <si>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</si>
  <si>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</si>
  <si>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</si>
  <si>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</si>
  <si>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</si>
  <si>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</si>
  <si>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</si>
  <si>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</si>
  <si>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</si>
  <si>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</si>
  <si>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</si>
  <si>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</si>
  <si>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</si>
  <si>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</si>
  <si>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</si>
  <si>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</si>
  <si>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</si>
  <si>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</si>
  <si>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</si>
  <si>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</si>
  <si>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</si>
  <si>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</si>
  <si>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</si>
  <si>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</si>
  <si>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</si>
  <si>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</si>
  <si>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</si>
  <si>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</si>
  <si>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</si>
  <si>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</si>
  <si>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</si>
  <si>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</si>
  <si>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</si>
  <si>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</si>
  <si>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</si>
  <si>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</si>
  <si>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</si>
  <si>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</si>
  <si>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</si>
  <si>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</si>
  <si>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</si>
  <si>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</si>
  <si>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</si>
  <si>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</si>
  <si>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</si>
  <si>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</si>
  <si>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</si>
  <si>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</si>
  <si>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</si>
  <si>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</si>
  <si>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</si>
  <si>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</si>
  <si>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</si>
  <si>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</si>
  <si>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</si>
  <si>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</si>
  <si>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</si>
  <si>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</si>
  <si>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</si>
  <si>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</si>
  <si>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</si>
  <si>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</si>
  <si>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</si>
  <si>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</si>
  <si>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</si>
  <si>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</si>
  <si>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</si>
  <si>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</si>
  <si>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</si>
  <si>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</si>
  <si>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</si>
  <si>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</si>
  <si>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</si>
  <si>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</si>
  <si>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</si>
  <si>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</si>
  <si>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</si>
  <si>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</si>
  <si>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</si>
  <si>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</si>
  <si>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</si>
  <si>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</si>
  <si>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</si>
  <si>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</si>
  <si>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</si>
  <si>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</si>
  <si>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</si>
  <si>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</si>
  <si>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</si>
  <si>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</si>
  <si>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</si>
  <si>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</si>
  <si>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</si>
  <si>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</si>
  <si>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</si>
  <si>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</si>
  <si>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</si>
  <si>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</si>
  <si>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</si>
  <si>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</si>
  <si>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</si>
  <si>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</si>
  <si>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</si>
  <si>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</si>
  <si>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</si>
  <si>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</si>
  <si>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</si>
  <si>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</si>
  <si>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</si>
  <si>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</si>
  <si>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</si>
  <si>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</si>
  <si>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</si>
  <si>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</si>
  <si>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</si>
  <si>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</si>
  <si>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</si>
  <si>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</si>
  <si>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</si>
  <si>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</si>
  <si>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</si>
  <si>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</si>
  <si>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</si>
  <si>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</si>
  <si>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</si>
  <si>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</si>
  <si>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</si>
  <si>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</si>
  <si>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</si>
  <si>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</si>
  <si>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</si>
  <si>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</si>
  <si>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</si>
  <si>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</si>
  <si>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</si>
  <si>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</si>
  <si>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</si>
  <si>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</si>
  <si>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</si>
  <si>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</si>
  <si>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</si>
  <si>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</si>
  <si>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</si>
  <si>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</si>
  <si>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</si>
  <si>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</si>
  <si>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</si>
  <si>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</si>
  <si>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</si>
  <si>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</si>
  <si>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</si>
  <si>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</si>
  <si>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</si>
  <si>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</si>
  <si>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</si>
  <si>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</si>
  <si>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</si>
  <si>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</si>
  <si>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</si>
  <si>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</si>
  <si>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</si>
  <si>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</si>
  <si>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</si>
  <si>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</si>
  <si>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</si>
  <si>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</si>
  <si>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</si>
  <si>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</si>
  <si>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</si>
  <si>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</si>
  <si>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</si>
  <si>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</si>
  <si>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</si>
  <si>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</si>
  <si>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</si>
  <si>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</si>
  <si>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</si>
  <si>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</si>
  <si>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</si>
  <si>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</si>
  <si>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</si>
  <si>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</si>
  <si>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</si>
  <si>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</si>
  <si>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</si>
  <si>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</si>
  <si>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</si>
  <si>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</si>
  <si>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</si>
  <si>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</si>
  <si>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</si>
  <si>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</si>
  <si>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</si>
  <si>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</si>
  <si>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</si>
  <si>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</si>
  <si>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</si>
  <si>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</si>
  <si>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</si>
  <si>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</si>
  <si>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</si>
  <si>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</si>
  <si>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</si>
  <si>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</si>
  <si>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</si>
  <si>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</si>
  <si>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</si>
  <si>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</si>
  <si>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</si>
  <si>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</si>
  <si>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</si>
  <si>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</si>
  <si>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</si>
  <si>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</si>
  <si>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</si>
  <si>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</si>
  <si>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</si>
  <si>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</si>
  <si>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</si>
  <si>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</si>
  <si>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</si>
  <si>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</si>
  <si>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</si>
  <si>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</si>
  <si>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</si>
  <si>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</si>
  <si>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</si>
  <si>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</si>
  <si>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</si>
  <si>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</si>
  <si>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</si>
  <si>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</si>
  <si>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</si>
  <si>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</si>
  <si>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</si>
  <si>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</si>
  <si>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</si>
  <si>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</si>
  <si>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</si>
  <si>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</si>
  <si>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</si>
  <si>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</si>
  <si>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</si>
  <si>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</si>
  <si>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</si>
  <si>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</si>
  <si>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</si>
  <si>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</si>
  <si>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</si>
  <si>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</si>
  <si>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</si>
  <si>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</si>
  <si>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</si>
  <si>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</si>
  <si>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</si>
  <si>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</si>
  <si>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</si>
  <si>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</si>
  <si>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</si>
  <si>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</si>
  <si>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</si>
  <si>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</si>
  <si>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</si>
  <si>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</si>
  <si>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</si>
  <si>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</si>
  <si>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</si>
  <si>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</si>
  <si>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</si>
  <si>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</si>
  <si>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</si>
  <si>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</si>
  <si>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</si>
  <si>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</si>
  <si>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</si>
  <si>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</si>
  <si>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</si>
  <si>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</si>
  <si>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</si>
  <si>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</si>
  <si>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</si>
  <si>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</si>
  <si>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</si>
  <si>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</si>
  <si>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</si>
  <si>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</si>
  <si>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</si>
  <si>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</si>
  <si>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</si>
  <si>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</si>
  <si>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</si>
  <si>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</si>
  <si>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</si>
  <si>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</si>
  <si>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</si>
  <si>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</si>
  <si>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</si>
  <si>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</si>
  <si>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</si>
  <si>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</si>
  <si>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</si>
  <si>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</si>
  <si>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</si>
  <si>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</si>
  <si>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</si>
  <si>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</si>
  <si>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</si>
  <si>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</si>
  <si>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</si>
  <si>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</si>
  <si>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</si>
  <si>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</si>
  <si>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</si>
  <si>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</si>
  <si>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</si>
  <si>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</si>
  <si>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</si>
  <si>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</si>
  <si>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</si>
  <si>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</si>
  <si>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</si>
  <si>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</si>
  <si>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</si>
  <si>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</si>
  <si>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</si>
  <si>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</si>
  <si>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</si>
  <si>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</si>
  <si>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</si>
  <si>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</si>
  <si>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</si>
  <si>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</si>
  <si>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</si>
  <si>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</si>
  <si>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</si>
  <si>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</si>
  <si>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</si>
  <si>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</si>
  <si>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</si>
  <si>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</si>
  <si>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</si>
  <si>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</si>
  <si>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</si>
  <si>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</si>
  <si>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</si>
  <si>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</si>
  <si>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</si>
  <si>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</si>
  <si>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</si>
  <si>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</si>
  <si>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</si>
  <si>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</si>
  <si>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</si>
  <si>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</si>
  <si>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</si>
  <si>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</si>
  <si>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</si>
  <si>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</si>
  <si>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</si>
  <si>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</si>
  <si>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</si>
  <si>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</si>
  <si>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</si>
  <si>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</si>
  <si>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</si>
  <si>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</si>
  <si>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</si>
  <si>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</si>
  <si>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</si>
  <si>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</si>
  <si>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</si>
  <si>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</si>
  <si>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</si>
  <si>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</si>
  <si>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</si>
  <si>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</si>
  <si>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</si>
  <si>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</si>
  <si>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</si>
  <si>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</si>
  <si>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</si>
  <si>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</si>
  <si>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</si>
  <si>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</si>
  <si>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</si>
  <si>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</si>
  <si>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</si>
  <si>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</si>
  <si>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</si>
  <si>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</si>
  <si>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</si>
  <si>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</si>
  <si>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</si>
  <si>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</si>
  <si>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</si>
  <si>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</si>
  <si>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</si>
  <si>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</si>
  <si>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</si>
  <si>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</si>
  <si>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</si>
  <si>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</si>
  <si>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</si>
  <si>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</si>
  <si>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</si>
  <si>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</si>
  <si>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</si>
  <si>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</si>
  <si>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</si>
  <si>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</si>
  <si>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</si>
  <si>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</si>
  <si>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</si>
  <si>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</si>
  <si>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</si>
  <si>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</si>
  <si>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</si>
  <si>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</si>
  <si>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</si>
  <si>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</si>
  <si>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</si>
  <si>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</si>
  <si>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</si>
  <si>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</si>
  <si>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</si>
  <si>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</si>
  <si>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</si>
  <si>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</si>
  <si>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</si>
  <si>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</si>
  <si>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</si>
  <si>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</si>
  <si>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</si>
  <si>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</si>
  <si>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</si>
  <si>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</si>
  <si>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</si>
  <si>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</si>
  <si>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</si>
  <si>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</si>
  <si>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</si>
  <si>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</si>
  <si>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</si>
  <si>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</si>
  <si>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</si>
  <si>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</si>
  <si>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</si>
  <si>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</si>
  <si>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</si>
  <si>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</si>
  <si>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</si>
  <si>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</si>
  <si>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</si>
  <si>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</si>
  <si>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</si>
  <si>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</si>
  <si>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</si>
  <si>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</si>
  <si>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</si>
  <si>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</si>
  <si>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</si>
  <si>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</si>
  <si>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</si>
  <si>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</si>
  <si>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</si>
  <si>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</si>
  <si>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</si>
  <si>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</si>
  <si>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</si>
  <si>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</si>
  <si>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</si>
  <si>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</si>
  <si>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</si>
  <si>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</si>
  <si>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</si>
  <si>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</si>
  <si>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</si>
  <si>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</si>
  <si>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</si>
  <si>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</si>
  <si>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</si>
  <si>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</si>
  <si>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</si>
  <si>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</si>
  <si>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</si>
  <si>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</si>
  <si>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</si>
  <si>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</si>
  <si>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</si>
  <si>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</si>
  <si>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</si>
  <si>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</si>
  <si>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</si>
  <si>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</si>
  <si>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</si>
  <si>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</si>
  <si>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</si>
  <si>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</si>
  <si>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</si>
  <si>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</si>
  <si>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</si>
  <si>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</si>
  <si>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</si>
  <si>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</si>
  <si>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</si>
  <si>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</si>
  <si>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</si>
  <si>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</si>
  <si>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</si>
  <si>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</si>
  <si>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</si>
  <si>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</si>
  <si>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</si>
  <si>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</si>
  <si>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</si>
  <si>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</si>
  <si>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</si>
  <si>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</si>
  <si>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</si>
  <si>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</si>
  <si>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</si>
  <si>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</si>
  <si>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</si>
  <si>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</si>
  <si>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</si>
  <si>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</si>
  <si>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</si>
  <si>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</si>
  <si>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</si>
  <si>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</si>
  <si>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</si>
  <si>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</si>
  <si>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</si>
  <si>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</si>
  <si>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</si>
  <si>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</si>
  <si>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</si>
  <si>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</si>
  <si>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</si>
  <si>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</si>
  <si>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</si>
  <si>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</si>
  <si>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</si>
  <si>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</si>
  <si>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</si>
  <si>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</si>
  <si>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</si>
  <si>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</si>
  <si>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</si>
  <si>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</si>
  <si>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</si>
  <si>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</si>
  <si>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</si>
  <si>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</si>
  <si>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</si>
  <si>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</si>
  <si>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</si>
  <si>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</si>
  <si>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</si>
  <si>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</si>
  <si>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</si>
  <si>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</si>
  <si>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</si>
  <si>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</si>
  <si>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</si>
  <si>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</si>
  <si>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</si>
  <si>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</si>
  <si>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</si>
  <si>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</si>
  <si>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</si>
  <si>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</si>
  <si>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</si>
  <si>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</si>
  <si>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</si>
  <si>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</si>
  <si>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</si>
  <si>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</si>
  <si>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</si>
  <si>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</si>
  <si>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</si>
  <si>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</si>
  <si>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</si>
  <si>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</si>
  <si>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</si>
  <si>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</si>
  <si>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</si>
  <si>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</si>
  <si>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</si>
  <si>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</si>
  <si>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</si>
  <si>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</si>
  <si>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</si>
  <si>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</si>
  <si>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</si>
  <si>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</si>
  <si>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</si>
  <si>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</si>
  <si>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</si>
  <si>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</si>
  <si>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</si>
  <si>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</si>
  <si>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</si>
  <si>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</si>
  <si>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</si>
  <si>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</si>
  <si>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</si>
  <si>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</si>
  <si>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</si>
  <si>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</si>
  <si>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</si>
  <si>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</si>
  <si>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</si>
  <si>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</si>
  <si>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</si>
  <si>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</si>
  <si>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</si>
  <si>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</si>
  <si>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</si>
  <si>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</si>
  <si>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</si>
  <si>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</si>
  <si>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</si>
  <si>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</si>
  <si>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</si>
  <si>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</si>
  <si>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</si>
  <si>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</si>
  <si>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</si>
  <si>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</si>
  <si>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</si>
  <si>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</si>
  <si>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</si>
  <si>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</si>
  <si>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</si>
  <si>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</si>
  <si>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</si>
  <si>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</si>
  <si>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</si>
  <si>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</si>
  <si>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</si>
  <si>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</si>
  <si>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</si>
  <si>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</si>
  <si>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</si>
  <si>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</si>
  <si>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</si>
  <si>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</si>
  <si>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</si>
  <si>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</si>
  <si>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</si>
  <si>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</si>
  <si>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</si>
  <si>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</si>
  <si>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</si>
  <si>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</si>
  <si>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</si>
  <si>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</si>
  <si>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</si>
  <si>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</si>
  <si>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</si>
  <si>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</si>
  <si>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</si>
  <si>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</si>
  <si>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</si>
  <si>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</si>
  <si>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</si>
  <si>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</si>
  <si>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</si>
  <si>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</si>
  <si>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</si>
  <si>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</si>
  <si>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</si>
  <si>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</si>
  <si>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</si>
  <si>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</si>
  <si>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</si>
  <si>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</si>
  <si>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</si>
  <si>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</si>
  <si>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</si>
  <si>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</si>
  <si>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</si>
  <si>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</si>
  <si>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</si>
  <si>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</si>
  <si>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</si>
  <si>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</si>
  <si>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</si>
  <si>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</si>
  <si>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</si>
  <si>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</si>
  <si>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</si>
  <si>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</si>
  <si>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</si>
  <si>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</si>
  <si>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</si>
  <si>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</si>
  <si>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</si>
  <si>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</si>
  <si>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</si>
  <si>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</si>
  <si>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</si>
  <si>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</si>
  <si>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</si>
  <si>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</si>
  <si>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</si>
  <si>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</si>
  <si>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</si>
  <si>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</si>
  <si>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</si>
  <si>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</si>
  <si>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</si>
  <si>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</si>
  <si>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</si>
  <si>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</si>
  <si>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</si>
  <si>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</si>
  <si>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</si>
  <si>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</si>
  <si>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</si>
  <si>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</si>
  <si>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</si>
  <si>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</si>
  <si>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</si>
  <si>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</si>
  <si>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</si>
  <si>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</si>
  <si>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</si>
  <si>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</si>
  <si>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</si>
  <si>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</si>
  <si>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</si>
  <si>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</si>
  <si>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</si>
  <si>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</si>
  <si>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</si>
  <si>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</si>
  <si>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</si>
  <si>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</si>
  <si>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</si>
  <si>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</si>
  <si>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</si>
  <si>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</si>
  <si>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</si>
  <si>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</si>
  <si>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</si>
  <si>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</si>
  <si>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</si>
  <si>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</si>
  <si>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</si>
  <si>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</si>
  <si>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</si>
  <si>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</si>
  <si>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</si>
  <si>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</si>
  <si>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</si>
  <si>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</si>
  <si>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</si>
  <si>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</si>
  <si>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</si>
  <si>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</si>
  <si>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</si>
  <si>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</si>
  <si>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</si>
  <si>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</si>
  <si>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</si>
  <si>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</si>
  <si>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</si>
  <si>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</si>
  <si>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</si>
  <si>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</si>
  <si>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</si>
  <si>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</si>
  <si>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</si>
  <si>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</si>
  <si>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</si>
  <si>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</si>
  <si>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</si>
  <si>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</si>
  <si>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</si>
  <si>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</si>
  <si>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</si>
  <si>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</si>
  <si>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</si>
  <si>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</si>
  <si>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</si>
  <si>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</si>
  <si>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</si>
  <si>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</si>
  <si>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</si>
  <si>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</si>
  <si>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</si>
  <si>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</si>
  <si>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</si>
  <si>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</si>
  <si>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</si>
  <si>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</si>
  <si>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</si>
  <si>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</si>
  <si>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</si>
  <si>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</si>
  <si>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</si>
  <si>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</si>
  <si>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</si>
  <si>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</si>
  <si>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</si>
  <si>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</si>
  <si>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</si>
  <si>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</si>
  <si>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</si>
  <si>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</si>
  <si>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</si>
  <si>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</si>
  <si>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</si>
  <si>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</si>
  <si>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</si>
  <si>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</si>
  <si>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</si>
  <si>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</si>
  <si>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</si>
  <si>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</si>
  <si>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</si>
  <si>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</si>
  <si>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</si>
  <si>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</si>
  <si>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</si>
  <si>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</si>
  <si>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</si>
  <si>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</si>
  <si>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</si>
  <si>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</si>
  <si>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</si>
  <si>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</si>
  <si>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</si>
  <si>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</si>
  <si>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</si>
  <si>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</si>
  <si>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</si>
  <si>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</si>
  <si>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</si>
  <si>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</si>
  <si>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</si>
  <si>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</si>
  <si>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</si>
  <si>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</si>
  <si>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</si>
  <si>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</si>
  <si>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</si>
  <si>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</si>
  <si>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</si>
  <si>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</si>
  <si>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</si>
  <si>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</si>
  <si>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</si>
  <si>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</si>
  <si>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</si>
  <si>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</si>
  <si>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</si>
  <si>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</si>
  <si>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</si>
  <si>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</si>
  <si>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</si>
  <si>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</si>
  <si>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</si>
  <si>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</si>
  <si>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</si>
  <si>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</si>
  <si>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</si>
  <si>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</si>
  <si>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</si>
  <si>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</si>
  <si>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</si>
  <si>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</si>
  <si>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</si>
  <si>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</si>
  <si>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</si>
  <si>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</si>
  <si>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</si>
  <si>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</si>
  <si>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</si>
  <si>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</si>
  <si>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</si>
  <si>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</si>
  <si>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</si>
  <si>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</si>
  <si>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</si>
  <si>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</si>
  <si>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</si>
  <si>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</si>
  <si>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</si>
  <si>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</si>
  <si>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</si>
  <si>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</si>
  <si>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</si>
  <si>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</si>
  <si>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</si>
  <si>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</si>
  <si>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</si>
  <si>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</si>
  <si>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</si>
  <si>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</si>
  <si>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</si>
  <si>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</si>
  <si>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</si>
  <si>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</si>
  <si>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</si>
  <si>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</si>
  <si>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</si>
  <si>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</si>
  <si>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</si>
  <si>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</si>
  <si>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</si>
  <si>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</si>
  <si>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</si>
  <si>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</si>
  <si>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</si>
  <si>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</si>
  <si>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</si>
  <si>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</si>
  <si>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</si>
  <si>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</si>
  <si>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</si>
  <si>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</si>
  <si>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</si>
  <si>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</si>
  <si>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</si>
  <si>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</si>
  <si>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</si>
  <si>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</si>
  <si>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</si>
  <si>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</si>
  <si>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</si>
  <si>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</si>
  <si>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</si>
  <si>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</si>
  <si>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</si>
  <si>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</si>
  <si>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</si>
  <si>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</si>
  <si>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</si>
  <si>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</si>
  <si>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</si>
  <si>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</si>
  <si>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</si>
  <si>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</si>
  <si>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</si>
  <si>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</si>
  <si>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</si>
  <si>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</si>
  <si>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</si>
  <si>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</si>
  <si>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</si>
  <si>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</si>
  <si>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</si>
  <si>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</si>
  <si>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</si>
  <si>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</si>
  <si>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</si>
  <si>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</si>
  <si>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</si>
  <si>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</si>
  <si>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</si>
  <si>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</si>
  <si>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</si>
  <si>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</si>
  <si>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</si>
  <si>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</si>
  <si>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</si>
  <si>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</si>
  <si>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</si>
  <si>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</si>
  <si>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</si>
  <si>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</si>
  <si>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</si>
  <si>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</si>
  <si>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</si>
  <si>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</si>
  <si>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</si>
  <si>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</si>
  <si>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</si>
  <si>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</si>
  <si>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</si>
  <si>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</si>
  <si>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</si>
  <si>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</si>
  <si>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</si>
  <si>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</si>
  <si>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</si>
  <si>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</si>
  <si>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</si>
  <si>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</si>
  <si>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</si>
  <si>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</si>
  <si>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</si>
  <si>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</si>
  <si>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</si>
  <si>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</si>
  <si>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</si>
  <si>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</si>
  <si>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</si>
  <si>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</si>
  <si>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</si>
  <si>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</si>
  <si>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</si>
  <si>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</si>
  <si>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</si>
  <si>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</si>
  <si>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</si>
  <si>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</si>
  <si>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</si>
  <si>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</si>
  <si>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</si>
  <si>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</si>
  <si>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</si>
  <si>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</si>
  <si>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</si>
  <si>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</si>
  <si>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</si>
  <si>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</si>
  <si>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</si>
  <si>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</si>
  <si>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</si>
  <si>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</si>
  <si>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</si>
  <si>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</si>
  <si>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</si>
  <si>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</si>
  <si>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</si>
  <si>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</si>
  <si>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</si>
  <si>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</si>
  <si>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</si>
  <si>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</si>
  <si>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</si>
  <si>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</si>
  <si>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</si>
  <si>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</si>
  <si>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</si>
  <si>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</si>
  <si>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</si>
  <si>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</si>
  <si>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</si>
  <si>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</si>
  <si>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</si>
  <si>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</si>
  <si>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</si>
  <si>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</si>
  <si>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</si>
  <si>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</si>
  <si>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</si>
  <si>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</si>
  <si>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</si>
  <si>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</si>
  <si>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</si>
  <si>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</si>
  <si>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</si>
  <si>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</si>
  <si>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</si>
  <si>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</si>
  <si>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</si>
  <si>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</si>
  <si>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</si>
  <si>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</si>
  <si>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</si>
  <si>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</si>
  <si>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</si>
  <si>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</si>
  <si>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</si>
  <si>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</si>
  <si>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</si>
  <si>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</si>
  <si>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</si>
  <si>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</si>
  <si>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</si>
  <si>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</si>
  <si>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</si>
  <si>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</si>
  <si>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</si>
  <si>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</si>
  <si>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</si>
  <si>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</si>
  <si>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</si>
  <si>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</si>
  <si>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</si>
  <si>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</si>
  <si>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</si>
  <si>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</si>
  <si>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</si>
  <si>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</si>
  <si>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</si>
  <si>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</si>
  <si>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</si>
  <si>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</si>
  <si>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</si>
  <si>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</si>
  <si>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</si>
  <si>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</si>
  <si>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</si>
  <si>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</si>
  <si>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</si>
  <si>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</si>
  <si>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</si>
  <si>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</si>
  <si>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</si>
  <si>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</si>
  <si>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</si>
  <si>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</si>
  <si>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</si>
  <si>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</si>
  <si>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</si>
  <si>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</si>
  <si>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</si>
  <si>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</si>
  <si>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</si>
  <si>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</si>
  <si>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</si>
  <si>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</si>
  <si>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</si>
  <si>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</si>
  <si>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</si>
  <si>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</si>
  <si>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</si>
  <si>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</si>
  <si>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</si>
  <si>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</si>
  <si>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</si>
  <si>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</si>
  <si>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</si>
  <si>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</si>
  <si>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</si>
  <si>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</si>
  <si>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</si>
  <si>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</si>
  <si>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</si>
  <si>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</si>
  <si>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</si>
  <si>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</si>
  <si>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</si>
  <si>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</si>
  <si>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</si>
  <si>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</si>
  <si>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</si>
  <si>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</si>
  <si>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</si>
  <si>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</si>
  <si>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</si>
  <si>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</si>
  <si>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</si>
  <si>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</si>
  <si>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</si>
  <si>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</si>
  <si>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</si>
  <si>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</si>
  <si>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</si>
  <si>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</si>
  <si>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</si>
  <si>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</si>
  <si>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</si>
  <si>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</si>
  <si>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</si>
  <si>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</si>
  <si>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</si>
  <si>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</si>
  <si>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</si>
  <si>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</si>
  <si>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</si>
  <si>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</si>
  <si>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</si>
  <si>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</si>
  <si>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</si>
  <si>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</si>
  <si>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</si>
  <si>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</si>
  <si>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</si>
  <si>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</si>
  <si>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</si>
  <si>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</si>
  <si>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</si>
  <si>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</si>
  <si>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</si>
  <si>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</si>
  <si>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</si>
  <si>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</si>
  <si>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</si>
  <si>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</si>
  <si>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</si>
  <si>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</si>
  <si>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</si>
  <si>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</si>
  <si>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</si>
  <si>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</si>
  <si>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</si>
  <si>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</si>
  <si>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</si>
  <si>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</si>
  <si>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</si>
  <si>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</si>
  <si>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</si>
  <si>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</si>
  <si>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</si>
  <si>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</si>
  <si>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</si>
  <si>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</si>
  <si>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</si>
  <si>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</si>
  <si>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</si>
  <si>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</si>
  <si>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</si>
  <si>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</si>
  <si>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</si>
  <si>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</si>
  <si>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</si>
  <si>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</si>
  <si>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</si>
  <si>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</si>
  <si>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</si>
  <si>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</si>
  <si>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</si>
  <si>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</si>
  <si>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</si>
  <si>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</si>
  <si>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</si>
  <si>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</si>
  <si>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</si>
  <si>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</si>
  <si>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</si>
  <si>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</si>
  <si>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</si>
  <si>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</si>
  <si>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</si>
  <si>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</si>
  <si>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</si>
  <si>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</si>
  <si>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</si>
  <si>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</si>
  <si>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</si>
  <si>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</si>
  <si>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</si>
  <si>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</si>
  <si>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</si>
  <si>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</si>
  <si>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</si>
  <si>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</si>
  <si>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</si>
  <si>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</si>
  <si>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</si>
  <si>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</si>
  <si>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</si>
  <si>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</si>
  <si>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</si>
  <si>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</si>
  <si>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</si>
  <si>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</si>
  <si>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</si>
  <si>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</si>
  <si>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</si>
  <si>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</si>
  <si>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</si>
  <si>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</si>
  <si>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</si>
  <si>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</si>
  <si>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</si>
  <si>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</si>
  <si>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</si>
  <si>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</si>
  <si>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</si>
  <si>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</si>
  <si>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</si>
  <si>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</si>
  <si>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</si>
  <si>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</si>
  <si>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</si>
  <si>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</si>
  <si>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</si>
  <si>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</si>
  <si>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</si>
  <si>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</si>
  <si>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</si>
  <si>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</si>
  <si>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</si>
  <si>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</si>
  <si>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</si>
  <si>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</si>
  <si>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</si>
  <si>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</si>
  <si>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</si>
  <si>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</si>
  <si>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</si>
  <si>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</si>
  <si>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</si>
  <si>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</si>
  <si>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</si>
  <si>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</si>
  <si>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</si>
  <si>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</si>
  <si>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</si>
  <si>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</si>
  <si>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</si>
  <si>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</si>
  <si>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</si>
  <si>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</si>
  <si>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</si>
  <si>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</si>
  <si>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</si>
  <si>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</si>
  <si>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</si>
  <si>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</si>
  <si>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</si>
  <si>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</si>
  <si>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</si>
  <si>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</si>
  <si>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</si>
  <si>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</si>
  <si>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</si>
  <si>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</si>
  <si>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</si>
  <si>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</si>
  <si>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</si>
  <si>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</si>
  <si>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</si>
  <si>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</si>
  <si>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</si>
  <si>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</si>
  <si>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</si>
  <si>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</si>
  <si>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</si>
  <si>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</si>
  <si>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</si>
  <si>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</si>
  <si>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</si>
  <si>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</si>
  <si>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</si>
  <si>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</si>
  <si>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</si>
  <si>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</si>
  <si>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</si>
  <si>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</si>
  <si>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</si>
  <si>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</si>
  <si>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</si>
  <si>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</si>
  <si>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</si>
  <si>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</si>
  <si>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</si>
  <si>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</si>
  <si>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</si>
  <si>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</si>
  <si>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</si>
  <si>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</si>
  <si>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</si>
  <si>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</si>
  <si>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</si>
  <si>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</si>
  <si>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</si>
  <si>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</si>
  <si>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</si>
  <si>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</si>
  <si>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</si>
  <si>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</si>
  <si>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</si>
  <si>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</si>
  <si>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</si>
  <si>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</si>
  <si>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</si>
  <si>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</si>
  <si>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</si>
  <si>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</si>
  <si>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</si>
  <si>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</si>
  <si>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</si>
  <si>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</si>
  <si>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</si>
  <si>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</si>
  <si>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</si>
  <si>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</si>
  <si>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</si>
  <si>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</si>
  <si>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</si>
  <si>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</si>
  <si>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</si>
  <si>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</si>
  <si>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</si>
  <si>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</si>
  <si>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</si>
  <si>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</si>
  <si>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</si>
  <si>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</si>
  <si>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</si>
  <si>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</si>
  <si>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</si>
  <si>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</si>
  <si>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</si>
  <si>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</si>
  <si>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</si>
  <si>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</si>
  <si>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</si>
  <si>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</si>
  <si>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</si>
  <si>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</si>
  <si>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</si>
  <si>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</si>
  <si>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</si>
  <si>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</si>
  <si>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</si>
  <si>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</si>
  <si>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</si>
  <si>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</si>
  <si>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</si>
  <si>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</si>
  <si>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</si>
  <si>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</si>
  <si>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</si>
  <si>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</si>
  <si>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</si>
  <si>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</si>
  <si>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</si>
  <si>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</si>
  <si>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</si>
  <si>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</si>
  <si>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</si>
  <si>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</si>
  <si>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</si>
  <si>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</si>
  <si>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</si>
  <si>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</si>
  <si>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</si>
  <si>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</si>
  <si>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</si>
  <si>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</si>
  <si>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</si>
  <si>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</si>
  <si>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</si>
  <si>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</si>
  <si>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</si>
  <si>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</si>
  <si>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</si>
  <si>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</si>
  <si>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</si>
  <si>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</si>
  <si>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</si>
  <si>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</si>
  <si>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</si>
  <si>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</si>
  <si>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</si>
  <si>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</si>
  <si>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</si>
  <si>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</si>
  <si>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</si>
  <si>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</si>
  <si>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</si>
  <si>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</si>
  <si>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</si>
  <si>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</si>
  <si>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</si>
  <si>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</si>
  <si>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</si>
  <si>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</si>
  <si>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</si>
  <si>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</si>
  <si>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</si>
  <si>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</si>
  <si>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</si>
  <si>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</si>
  <si>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</si>
  <si>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</si>
  <si>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</si>
  <si>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</si>
  <si>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</si>
  <si>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</si>
  <si>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</si>
  <si>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</si>
  <si>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</si>
  <si>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</si>
  <si>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</si>
  <si>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</si>
  <si>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</si>
  <si>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</si>
  <si>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</si>
  <si>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</si>
  <si>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</si>
  <si>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</si>
  <si>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</si>
  <si>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</si>
  <si>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</si>
  <si>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</si>
  <si>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</si>
  <si>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</si>
  <si>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</si>
  <si>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</si>
  <si>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</si>
  <si>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</si>
  <si>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</si>
  <si>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</si>
  <si>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</si>
  <si>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</si>
  <si>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</si>
  <si>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</si>
  <si>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</si>
  <si>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</si>
  <si>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</si>
  <si>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</si>
  <si>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</si>
  <si>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</si>
  <si>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</si>
  <si>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</si>
  <si>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</si>
  <si>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</si>
  <si>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</si>
  <si>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</si>
  <si>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</si>
  <si>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</si>
  <si>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</si>
  <si>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</si>
  <si>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</si>
  <si>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</si>
  <si>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</si>
  <si>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</si>
  <si>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</si>
  <si>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</si>
  <si>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</si>
  <si>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</si>
  <si>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</si>
  <si>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</si>
  <si>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</si>
  <si>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</si>
  <si>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</si>
  <si>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</si>
  <si>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</si>
  <si>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</si>
  <si>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</si>
  <si>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</si>
  <si>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</si>
  <si>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</si>
  <si>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</si>
  <si>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</si>
  <si>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</si>
  <si>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</si>
  <si>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</si>
  <si>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</si>
  <si>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</si>
  <si>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</si>
  <si>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</si>
  <si>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</si>
  <si>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</si>
  <si>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</si>
  <si>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</si>
  <si>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</si>
  <si>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</si>
  <si>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</si>
  <si>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</si>
  <si>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</si>
  <si>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</si>
  <si>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</si>
  <si>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</si>
  <si>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</si>
  <si>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</si>
  <si>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</si>
  <si>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</si>
  <si>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</si>
  <si>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</si>
  <si>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</si>
  <si>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</si>
  <si>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</si>
  <si>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</si>
  <si>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</si>
  <si>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</si>
  <si>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</si>
  <si>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</si>
  <si>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</si>
  <si>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</si>
  <si>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</si>
  <si>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</si>
  <si>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</si>
  <si>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</si>
  <si>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</si>
  <si>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</si>
  <si>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</si>
  <si>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</si>
  <si>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</si>
  <si>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</si>
  <si>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</si>
  <si>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</si>
  <si>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</si>
  <si>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</si>
  <si>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</si>
  <si>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</si>
  <si>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</si>
  <si>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</si>
  <si>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</si>
  <si>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</si>
  <si>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</si>
  <si>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</si>
  <si>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</si>
  <si>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</si>
  <si>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</si>
  <si>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</si>
  <si>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</si>
  <si>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</si>
  <si>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</si>
  <si>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</si>
  <si>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</si>
  <si>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</si>
  <si>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</si>
  <si>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</si>
  <si>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</si>
  <si>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</si>
  <si>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</si>
  <si>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</si>
  <si>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</si>
  <si>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</si>
  <si>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</si>
  <si>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</si>
  <si>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</si>
  <si>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</si>
  <si>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</si>
  <si>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</si>
  <si>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</si>
  <si>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</si>
  <si>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</si>
  <si>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</si>
  <si>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</si>
  <si>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</si>
  <si>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</si>
  <si>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</si>
  <si>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</si>
  <si>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</si>
  <si>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</si>
  <si>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</si>
  <si>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</si>
  <si>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</si>
  <si>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</si>
  <si>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</si>
  <si>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</si>
  <si>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</si>
  <si>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</si>
  <si>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</si>
  <si>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</si>
  <si>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</si>
  <si>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</si>
  <si>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</si>
  <si>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</si>
  <si>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</si>
  <si>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</si>
  <si>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</si>
  <si>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</si>
  <si>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</si>
  <si>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</si>
  <si>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</si>
  <si>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</si>
  <si>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</si>
  <si>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</si>
  <si>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</si>
  <si>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</si>
  <si>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</si>
  <si>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</si>
  <si>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</si>
  <si>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</si>
  <si>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</si>
  <si>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</si>
  <si>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</si>
  <si>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</si>
  <si>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</si>
  <si>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</si>
  <si>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</si>
  <si>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</si>
  <si>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</si>
  <si>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</si>
  <si>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</si>
  <si>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</si>
  <si>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</si>
  <si>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</si>
  <si>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</si>
  <si>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</si>
  <si>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</si>
  <si>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</si>
  <si>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</si>
  <si>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</si>
  <si>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</si>
  <si>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</si>
  <si>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</si>
  <si>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</si>
  <si>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</si>
  <si>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</si>
  <si>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</si>
  <si>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</si>
  <si>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</si>
  <si>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</si>
  <si>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</si>
  <si>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</si>
  <si>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</si>
  <si>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</si>
  <si>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</si>
  <si>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</si>
  <si>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</si>
  <si>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</si>
  <si>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</si>
  <si>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</si>
  <si>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</si>
  <si>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</si>
  <si>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</si>
  <si>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</si>
  <si>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</si>
  <si>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</si>
  <si>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</si>
  <si>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</si>
  <si>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</si>
  <si>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</si>
  <si>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</si>
  <si>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</si>
  <si>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</si>
  <si>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</si>
  <si>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</si>
  <si>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</si>
  <si>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</si>
  <si>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</si>
  <si>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</si>
  <si>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</si>
  <si>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</si>
  <si>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</si>
  <si>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</si>
  <si>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</si>
  <si>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</si>
  <si>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</si>
  <si>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</si>
  <si>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</si>
  <si>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</si>
  <si>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</si>
  <si>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</si>
  <si>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</si>
  <si>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</si>
  <si>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</si>
  <si>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</si>
  <si>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</si>
  <si>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</si>
  <si>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</si>
  <si>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</si>
  <si>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</si>
  <si>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</si>
  <si>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</si>
  <si>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</si>
  <si>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</si>
  <si>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</si>
  <si>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</si>
  <si>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</si>
  <si>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</si>
  <si>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</si>
  <si>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</si>
  <si>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</si>
  <si>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</si>
  <si>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</si>
  <si>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</si>
  <si>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</si>
  <si>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</si>
  <si>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</si>
  <si>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</si>
  <si>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</si>
  <si>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</si>
  <si>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</si>
  <si>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</si>
  <si>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</si>
  <si>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</si>
  <si>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</si>
  <si>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</si>
  <si>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</si>
  <si>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</si>
  <si>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</si>
  <si>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</si>
  <si>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</si>
  <si>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</si>
  <si>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</si>
  <si>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</si>
  <si>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</si>
  <si>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</si>
  <si>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</si>
  <si>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</si>
  <si>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</si>
  <si>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</si>
  <si>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</si>
  <si>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</si>
  <si>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</si>
  <si>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</si>
  <si>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</si>
  <si>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</si>
  <si>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</si>
  <si>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</si>
  <si>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</si>
  <si>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</si>
  <si>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</si>
  <si>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</si>
  <si>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</si>
  <si>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</si>
  <si>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</si>
  <si>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</si>
  <si>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</si>
  <si>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</si>
  <si>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</si>
  <si>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</si>
  <si>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</si>
  <si>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</si>
  <si>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</si>
  <si>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</si>
  <si>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</si>
  <si>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</si>
  <si>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</si>
  <si>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</si>
  <si>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</si>
  <si>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</si>
  <si>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</si>
  <si>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</si>
  <si>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</si>
  <si>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</si>
  <si>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</si>
  <si>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</si>
  <si>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</si>
  <si>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</si>
  <si>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</si>
  <si>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</si>
  <si>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</si>
  <si>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</si>
  <si>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</si>
  <si>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</si>
  <si>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</si>
  <si>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</si>
  <si>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</si>
  <si>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</si>
  <si>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</si>
  <si>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</si>
  <si>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</si>
  <si>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</si>
  <si>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</si>
  <si>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</si>
  <si>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</si>
  <si>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</si>
  <si>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</si>
  <si>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</si>
  <si>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</si>
  <si>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</si>
  <si>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</si>
  <si>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</si>
  <si>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</si>
  <si>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</si>
  <si>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</si>
  <si>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</si>
  <si>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</si>
  <si>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</si>
  <si>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</si>
  <si>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</si>
  <si>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</si>
  <si>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</si>
  <si>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</si>
  <si>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</si>
  <si>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</si>
  <si>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</si>
  <si>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</si>
  <si>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</si>
  <si>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</si>
  <si>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</si>
  <si>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</si>
  <si>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</si>
  <si>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</si>
  <si>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</si>
  <si>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</si>
  <si>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</si>
  <si>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</si>
  <si>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</si>
  <si>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</si>
  <si>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</si>
  <si>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</si>
  <si>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</si>
  <si>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</si>
  <si>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</si>
  <si>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</si>
  <si>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</si>
  <si>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</si>
  <si>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</si>
  <si>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</si>
  <si>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</si>
  <si>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</si>
  <si>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</si>
  <si>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</si>
  <si>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</si>
  <si>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</si>
  <si>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</si>
  <si>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</si>
  <si>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</si>
  <si>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</si>
  <si>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</si>
  <si>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</si>
  <si>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</si>
  <si>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</si>
  <si>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</si>
  <si>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</si>
  <si>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</si>
  <si>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</si>
  <si>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</si>
  <si>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</si>
  <si>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</si>
  <si>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</si>
  <si>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</si>
  <si>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</si>
  <si>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</si>
  <si>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</si>
  <si>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</si>
  <si>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</si>
  <si>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</si>
  <si>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</si>
  <si>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</si>
  <si>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</si>
  <si>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</si>
  <si>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</si>
  <si>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</si>
  <si>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</si>
  <si>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</si>
  <si>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</si>
  <si>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</si>
  <si>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</si>
  <si>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</si>
  <si>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</si>
  <si>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</si>
  <si>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</si>
  <si>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</si>
  <si>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</si>
  <si>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</si>
  <si>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</si>
  <si>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</si>
  <si>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</si>
  <si>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</si>
  <si>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</si>
  <si>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</si>
  <si>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</si>
  <si>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</si>
  <si>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</si>
  <si>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</si>
  <si>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</si>
  <si>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</si>
  <si>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</si>
  <si>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</si>
  <si>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</si>
  <si>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</si>
  <si>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</si>
  <si>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</si>
  <si>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</si>
  <si>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</si>
  <si>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</si>
  <si>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</si>
  <si>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</si>
  <si>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</si>
  <si>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</si>
  <si>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</si>
  <si>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</si>
  <si>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</si>
  <si>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</si>
  <si>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</si>
  <si>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</si>
  <si>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</si>
  <si>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</si>
  <si>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</si>
  <si>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</si>
  <si>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</si>
  <si>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</si>
  <si>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</si>
  <si>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</si>
  <si>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</si>
  <si>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</si>
  <si>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</si>
  <si>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</si>
  <si>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</si>
  <si>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</si>
  <si>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</si>
  <si>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</si>
  <si>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</si>
  <si>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</si>
  <si>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</si>
  <si>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</si>
  <si>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</si>
  <si>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</si>
  <si>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</si>
  <si>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</si>
  <si>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</si>
  <si>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</si>
  <si>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</si>
  <si>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</si>
  <si>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</si>
  <si>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</si>
  <si>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</si>
  <si>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</si>
  <si>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</si>
  <si>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</si>
  <si>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</si>
  <si>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</si>
  <si>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</si>
  <si>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</si>
  <si>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</si>
  <si>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</si>
  <si>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</si>
  <si>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</si>
  <si>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</si>
  <si>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</si>
  <si>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</si>
  <si>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</si>
  <si>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</si>
  <si>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</si>
  <si>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</si>
  <si>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</si>
  <si>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</si>
  <si>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</si>
  <si>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</si>
  <si>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</si>
  <si>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</si>
  <si>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</si>
  <si>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</si>
  <si>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</si>
  <si>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</si>
  <si>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</si>
  <si>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</si>
  <si>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</si>
  <si>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</si>
  <si>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</si>
  <si>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</si>
  <si>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</si>
  <si>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</si>
  <si>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</si>
  <si>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</si>
  <si>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</si>
  <si>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</si>
  <si>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</si>
  <si>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</si>
  <si>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</si>
  <si>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</si>
  <si>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</si>
  <si>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</si>
  <si>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</si>
  <si>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</si>
  <si>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</si>
  <si>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</si>
  <si>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</si>
  <si>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</si>
  <si>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</si>
  <si>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</si>
  <si>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</si>
  <si>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</si>
  <si>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</si>
  <si>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</si>
  <si>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</si>
  <si>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</si>
  <si>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</si>
  <si>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</si>
  <si>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</si>
  <si>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</si>
  <si>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</si>
  <si>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</si>
  <si>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</si>
  <si>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</si>
  <si>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</si>
  <si>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</si>
  <si>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</si>
  <si>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</si>
  <si>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</si>
  <si>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</si>
  <si>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</si>
  <si>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</si>
  <si>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</si>
  <si>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</si>
  <si>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</si>
  <si>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</si>
  <si>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</si>
  <si>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</si>
  <si>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</si>
  <si>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</si>
  <si>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</si>
  <si>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</si>
  <si>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</si>
  <si>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</si>
  <si>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</si>
  <si>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</si>
  <si>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</si>
  <si>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</si>
  <si>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</si>
  <si>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</si>
  <si>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</si>
  <si>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</si>
  <si>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</si>
  <si>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</si>
  <si>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</si>
  <si>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</si>
  <si>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</si>
  <si>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</si>
  <si>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</si>
  <si>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</si>
  <si>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</si>
  <si>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</si>
  <si>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</si>
  <si>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</si>
  <si>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</si>
  <si>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</si>
  <si>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</si>
  <si>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</si>
  <si>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</si>
  <si>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</si>
  <si>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</si>
  <si>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</si>
  <si>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</si>
  <si>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</si>
  <si>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</si>
  <si>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</si>
  <si>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</si>
  <si>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</si>
  <si>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</si>
  <si>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</si>
  <si>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</si>
  <si>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</si>
  <si>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</si>
  <si>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</si>
  <si>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</si>
  <si>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</si>
  <si>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</si>
  <si>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</si>
  <si>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</si>
  <si>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</si>
  <si>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</si>
  <si>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</si>
  <si>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</si>
  <si>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</si>
  <si>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</si>
  <si>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</si>
  <si>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</si>
  <si>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</si>
  <si>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</si>
  <si>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</si>
  <si>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</si>
  <si>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</si>
  <si>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</si>
  <si>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</si>
  <si>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</si>
  <si>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</si>
  <si>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</si>
  <si>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</si>
  <si>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</si>
  <si>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</si>
  <si>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</si>
  <si>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</si>
  <si>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</si>
  <si>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</si>
  <si>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</si>
  <si>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</si>
  <si>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</si>
  <si>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</si>
  <si>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</si>
  <si>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</si>
  <si>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</si>
  <si>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</si>
  <si>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</si>
  <si>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</si>
  <si>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</si>
  <si>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</si>
  <si>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</si>
  <si>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</si>
  <si>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</si>
  <si>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</si>
  <si>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</si>
  <si>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</si>
  <si>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</si>
  <si>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</si>
  <si>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</si>
  <si>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</si>
  <si>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</si>
  <si>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</si>
  <si>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</si>
  <si>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</si>
  <si>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</si>
  <si>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</si>
  <si>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</si>
  <si>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</si>
  <si>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</si>
  <si>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</si>
  <si>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</si>
  <si>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</si>
  <si>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</si>
  <si>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</si>
  <si>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</si>
  <si>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</si>
  <si>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</si>
  <si>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</si>
  <si>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</si>
  <si>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</si>
  <si>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</si>
  <si>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</si>
  <si>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</si>
  <si>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</si>
  <si>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</si>
  <si>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</si>
  <si>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</si>
  <si>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</si>
  <si>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</si>
  <si>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</si>
  <si>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</si>
  <si>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</si>
  <si>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</si>
  <si>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</si>
  <si>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</si>
  <si>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</si>
  <si>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</si>
  <si>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</si>
  <si>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</si>
  <si>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</si>
  <si>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</si>
  <si>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</si>
  <si>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</si>
  <si>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</si>
  <si>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</si>
  <si>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</si>
  <si>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</si>
  <si>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</si>
  <si>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</si>
  <si>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</si>
  <si>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</si>
  <si>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</si>
  <si>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</si>
  <si>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</si>
  <si>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</si>
  <si>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</si>
  <si>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</si>
  <si>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</si>
  <si>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</si>
  <si>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</si>
  <si>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</si>
  <si>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</si>
  <si>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</si>
  <si>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</si>
  <si>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</si>
  <si>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</si>
  <si>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</si>
  <si>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</si>
  <si>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</si>
  <si>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</si>
  <si>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</si>
  <si>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</si>
  <si>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</si>
  <si>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</si>
  <si>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</si>
  <si>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</si>
  <si>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</si>
  <si>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</si>
  <si>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</si>
  <si>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</si>
  <si>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</si>
  <si>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</si>
  <si>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</si>
  <si>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</si>
  <si>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</si>
  <si>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</si>
  <si>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</si>
  <si>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</si>
  <si>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</si>
  <si>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</si>
  <si>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</si>
  <si>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</si>
  <si>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</si>
  <si>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</si>
  <si>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</si>
  <si>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</si>
  <si>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</si>
  <si>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</si>
  <si>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</si>
  <si>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</si>
  <si>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</si>
  <si>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</si>
  <si>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</si>
  <si>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</si>
  <si>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</si>
  <si>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</si>
  <si>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</si>
  <si>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</si>
  <si>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</si>
  <si>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</si>
  <si>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</si>
  <si>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</si>
  <si>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</si>
  <si>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</si>
  <si>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</si>
  <si>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</si>
  <si>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</si>
  <si>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</si>
  <si>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</si>
  <si>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</si>
  <si>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</si>
  <si>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</si>
  <si>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</si>
  <si>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</si>
  <si>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</si>
  <si>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</si>
  <si>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</si>
  <si>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</si>
  <si>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</si>
  <si>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</si>
  <si>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</si>
  <si>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</si>
  <si>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</si>
  <si>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</si>
  <si>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</si>
  <si>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</si>
  <si>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</si>
  <si>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</si>
  <si>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</si>
  <si>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</si>
  <si>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</si>
  <si>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</si>
  <si>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</si>
  <si>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</si>
  <si>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</si>
  <si>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</si>
  <si>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</si>
  <si>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</si>
  <si>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</si>
  <si>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</si>
  <si>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</si>
  <si>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</si>
  <si>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</si>
  <si>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</si>
  <si>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</si>
  <si>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</si>
  <si>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</si>
  <si>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</si>
  <si>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</si>
  <si>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</si>
  <si>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</si>
  <si>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</si>
  <si>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</si>
  <si>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</si>
  <si>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</si>
  <si>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</si>
  <si>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</si>
  <si>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</si>
  <si>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</si>
  <si>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</si>
  <si>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</si>
  <si>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</si>
  <si>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</si>
  <si>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</si>
  <si>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</si>
  <si>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</si>
  <si>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</si>
  <si>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</si>
  <si>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</si>
  <si>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</si>
  <si>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</si>
  <si>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</si>
  <si>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</si>
  <si>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</si>
  <si>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</si>
  <si>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</si>
  <si>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</si>
  <si>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</si>
  <si>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</si>
  <si>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</si>
  <si>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</si>
  <si>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</si>
  <si>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</si>
  <si>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</si>
  <si>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</si>
  <si>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</si>
  <si>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</si>
  <si>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</si>
  <si>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</si>
  <si>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</si>
  <si>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</si>
  <si>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</si>
  <si>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</si>
  <si>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</si>
  <si>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</si>
  <si>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</si>
  <si>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</si>
  <si>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</si>
  <si>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</si>
  <si>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</si>
  <si>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</si>
  <si>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</si>
  <si>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</si>
  <si>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</si>
  <si>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</si>
  <si>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</si>
  <si>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</si>
  <si>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</si>
  <si>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</si>
  <si>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</si>
  <si>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</si>
  <si>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</si>
  <si>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</si>
  <si>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</si>
  <si>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</si>
  <si>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</si>
  <si>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</si>
  <si>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</si>
  <si>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</si>
  <si>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</si>
  <si>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</si>
  <si>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</si>
  <si>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</si>
  <si>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</si>
  <si>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</si>
  <si>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</si>
  <si>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</si>
  <si>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</si>
  <si>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</si>
  <si>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</si>
  <si>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</si>
  <si>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</si>
  <si>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</si>
  <si>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</si>
  <si>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</si>
  <si>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</si>
  <si>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</si>
  <si>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</si>
  <si>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</si>
  <si>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</si>
  <si>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</si>
  <si>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</si>
  <si>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</si>
  <si>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</si>
  <si>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</si>
  <si>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</si>
  <si>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</si>
  <si>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</si>
  <si>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</si>
  <si>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</si>
  <si>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</si>
  <si>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</si>
  <si>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</si>
  <si>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</si>
  <si>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</si>
  <si>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</si>
  <si>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</si>
  <si>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</si>
  <si>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</si>
  <si>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</si>
  <si>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</si>
  <si>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</si>
  <si>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</si>
  <si>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</si>
  <si>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</si>
  <si>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</si>
  <si>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</si>
  <si>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</si>
  <si>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</si>
  <si>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</si>
  <si>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</si>
  <si>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</si>
  <si>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</si>
  <si>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</si>
  <si>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</si>
  <si>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</si>
  <si>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</si>
  <si>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</si>
  <si>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</si>
  <si>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</si>
  <si>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</si>
  <si>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</si>
  <si>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</si>
  <si>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</si>
  <si>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</si>
  <si>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</si>
  <si>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</si>
  <si>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</si>
  <si>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</si>
  <si>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</si>
  <si>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</si>
  <si>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</si>
  <si>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</si>
  <si>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</si>
  <si>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</si>
  <si>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</si>
  <si>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</si>
  <si>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</si>
  <si>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</si>
  <si>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</si>
  <si>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</si>
  <si>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</si>
  <si>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</si>
  <si>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</si>
  <si>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</si>
  <si>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</si>
  <si>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</si>
  <si>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</si>
  <si>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</si>
  <si>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</si>
  <si>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</si>
  <si>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</si>
  <si>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</si>
  <si>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</si>
  <si>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</si>
  <si>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</si>
  <si>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</si>
  <si>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</si>
  <si>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</si>
  <si>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</si>
  <si>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</si>
  <si>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</si>
  <si>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</si>
  <si>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</si>
  <si>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</si>
  <si>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</si>
  <si>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</si>
  <si>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</si>
  <si>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</si>
  <si>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</si>
  <si>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</si>
  <si>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</si>
  <si>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</si>
  <si>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</si>
  <si>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</si>
  <si>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</si>
  <si>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</si>
  <si>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</si>
  <si>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</si>
  <si>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</si>
  <si>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</si>
  <si>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</si>
  <si>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</si>
  <si>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</si>
  <si>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</si>
  <si>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</si>
  <si>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</si>
  <si>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</si>
  <si>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</si>
  <si>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</si>
  <si>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</si>
  <si>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</si>
  <si>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</si>
  <si>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</si>
  <si>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</si>
  <si>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</si>
  <si>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</si>
  <si>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</si>
  <si>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</si>
  <si>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</si>
  <si>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</si>
  <si>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</si>
  <si>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</si>
  <si>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</si>
  <si>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</si>
  <si>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</si>
  <si>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</si>
  <si>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</si>
  <si>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</si>
  <si>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</si>
  <si>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</si>
  <si>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</si>
  <si>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</si>
  <si>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</si>
  <si>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</si>
  <si>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</si>
  <si>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</si>
  <si>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</si>
  <si>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</si>
  <si>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</si>
  <si>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</si>
  <si>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</si>
  <si>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</si>
  <si>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</si>
  <si>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</si>
  <si>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</si>
  <si>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</si>
  <si>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</si>
  <si>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</si>
  <si>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</si>
  <si>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</si>
  <si>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</si>
  <si>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</si>
  <si>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</si>
  <si>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</si>
  <si>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</si>
  <si>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</si>
  <si>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</si>
  <si>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</si>
  <si>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</si>
  <si>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</si>
  <si>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</si>
  <si>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</si>
  <si>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</si>
  <si>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</si>
  <si>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</si>
  <si>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</si>
  <si>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</si>
  <si>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</si>
  <si>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</si>
  <si>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</si>
  <si>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</si>
  <si>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</si>
  <si>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</si>
  <si>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</si>
  <si>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</si>
  <si>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</si>
  <si>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</si>
  <si>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</si>
  <si>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</si>
  <si>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</si>
  <si>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</si>
  <si>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</si>
  <si>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</si>
  <si>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</si>
  <si>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</si>
  <si>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</si>
  <si>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</si>
  <si>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</si>
  <si>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</si>
  <si>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</si>
  <si>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</si>
  <si>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</si>
  <si>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</si>
  <si>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</si>
  <si>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</si>
  <si>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</si>
  <si>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</si>
  <si>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</si>
  <si>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</si>
  <si>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</si>
  <si>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</si>
  <si>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</si>
  <si>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</si>
  <si>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</si>
  <si>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</si>
  <si>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</si>
  <si>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</si>
  <si>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</si>
  <si>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</si>
  <si>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</si>
  <si>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</si>
  <si>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</si>
  <si>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</si>
  <si>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</si>
  <si>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</si>
  <si>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</si>
  <si>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</si>
  <si>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</si>
  <si>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</si>
  <si>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</si>
  <si>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</si>
  <si>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</si>
  <si>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</si>
  <si>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</si>
  <si>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</si>
  <si>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</si>
  <si>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</si>
  <si>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</si>
  <si>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</si>
  <si>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</si>
  <si>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</si>
  <si>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</si>
  <si>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</si>
  <si>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</si>
  <si>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</si>
  <si>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</si>
  <si>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</si>
  <si>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</si>
  <si>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</si>
  <si>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</si>
  <si>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</si>
  <si>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</si>
  <si>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</si>
  <si>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</si>
  <si>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</si>
  <si>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</si>
  <si>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</si>
  <si>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</si>
  <si>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</si>
  <si>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</si>
  <si>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</si>
  <si>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</si>
  <si>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</si>
  <si>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</si>
  <si>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</si>
  <si>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</si>
  <si>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</si>
  <si>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</si>
  <si>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</si>
  <si>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</si>
  <si>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</si>
  <si>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</si>
  <si>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</si>
  <si>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</si>
  <si>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</si>
  <si>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</si>
  <si>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</si>
  <si>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</si>
  <si>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</si>
  <si>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</si>
  <si>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</si>
  <si>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</si>
  <si>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</si>
  <si>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</si>
  <si>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</si>
  <si>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</si>
  <si>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</si>
  <si>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</si>
  <si>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</si>
  <si>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</si>
  <si>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</si>
  <si>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</si>
  <si>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</si>
  <si>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</si>
  <si>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</si>
  <si>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</si>
  <si>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</si>
  <si>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</si>
  <si>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</si>
  <si>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</si>
  <si>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</si>
  <si>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</si>
  <si>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</si>
  <si>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</si>
  <si>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</si>
  <si>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</si>
  <si>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</si>
  <si>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</si>
  <si>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</si>
  <si>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</si>
  <si>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</si>
  <si>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</si>
  <si>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</si>
  <si>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</si>
  <si>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</si>
  <si>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</si>
  <si>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</si>
  <si>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</si>
  <si>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</si>
  <si>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</si>
  <si>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</si>
  <si>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</si>
  <si>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</si>
  <si>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</si>
  <si>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</si>
  <si>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</si>
  <si>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</si>
  <si>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</si>
  <si>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</si>
  <si>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</si>
  <si>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</si>
  <si>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</si>
  <si>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</si>
  <si>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</si>
  <si>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</si>
  <si>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</si>
  <si>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</si>
  <si>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</si>
  <si>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</si>
  <si>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</si>
  <si>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</si>
  <si>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</si>
  <si>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</si>
  <si>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</si>
  <si>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</si>
  <si>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</si>
  <si>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</si>
  <si>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</si>
  <si>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</si>
  <si>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</si>
  <si>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</si>
  <si>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</si>
  <si>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</si>
  <si>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</si>
  <si>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</si>
  <si>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</si>
  <si>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</si>
  <si>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</si>
  <si>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</si>
  <si>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</si>
  <si>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</si>
  <si>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</si>
  <si>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</si>
  <si>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</si>
  <si>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</si>
  <si>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</si>
  <si>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</si>
  <si>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</si>
  <si>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</si>
  <si>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</si>
  <si>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</si>
  <si>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</si>
  <si>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</si>
  <si>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</si>
  <si>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</si>
  <si>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</si>
  <si>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</si>
  <si>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</si>
  <si>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</si>
  <si>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</si>
  <si>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</si>
  <si>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</si>
  <si>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</si>
  <si>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</si>
  <si>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</si>
  <si>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</si>
  <si>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</si>
  <si>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</si>
  <si>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</si>
  <si>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</si>
  <si>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</si>
  <si>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</si>
  <si>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</si>
  <si>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</si>
  <si>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</si>
  <si>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</si>
  <si>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</si>
  <si>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</si>
  <si>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</si>
  <si>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</si>
  <si>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</si>
  <si>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</si>
  <si>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</si>
  <si>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</si>
  <si>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</si>
  <si>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</si>
  <si>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</si>
  <si>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</si>
  <si>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</si>
  <si>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</si>
  <si>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</si>
  <si>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</si>
  <si>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</si>
  <si>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</si>
  <si>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</si>
  <si>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</si>
  <si>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</si>
  <si>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</si>
  <si>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</si>
  <si>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</si>
  <si>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</si>
  <si>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</si>
  <si>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</si>
  <si>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</si>
  <si>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</si>
  <si>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</si>
  <si>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</si>
  <si>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</si>
  <si>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</si>
  <si>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</si>
  <si>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</si>
  <si>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</si>
  <si>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</si>
  <si>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</si>
  <si>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</si>
  <si>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</si>
  <si>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</si>
  <si>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</si>
  <si>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</si>
  <si>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</si>
  <si>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</si>
  <si>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</si>
  <si>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</si>
  <si>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</si>
  <si>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</si>
  <si>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</si>
  <si>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</si>
  <si>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</si>
  <si>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</si>
  <si>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</si>
  <si>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</si>
  <si>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</si>
  <si>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</si>
  <si>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</si>
  <si>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</si>
  <si>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</si>
  <si>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</si>
  <si>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</si>
  <si>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</si>
  <si>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</si>
  <si>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</si>
  <si>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</si>
  <si>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</si>
  <si>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</si>
  <si>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</si>
  <si>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</si>
  <si>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</si>
  <si>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</si>
  <si>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</si>
  <si>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</si>
  <si>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</si>
  <si>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</si>
  <si>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</si>
  <si>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</si>
  <si>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</si>
  <si>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</si>
  <si>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</si>
  <si>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</si>
  <si>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</si>
  <si>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</si>
  <si>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</si>
  <si>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</si>
  <si>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</si>
  <si>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</si>
  <si>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</si>
  <si>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</si>
  <si>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</si>
  <si>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</si>
  <si>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</si>
  <si>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</si>
  <si>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</si>
  <si>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</si>
  <si>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</si>
  <si>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</si>
  <si>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</si>
  <si>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</si>
  <si>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</si>
  <si>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</si>
  <si>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</si>
  <si>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</si>
  <si>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</si>
  <si>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</si>
  <si>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</si>
  <si>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</si>
  <si>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</si>
  <si>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</si>
  <si>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</si>
  <si>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</si>
  <si>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</si>
  <si>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</si>
  <si>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</si>
  <si>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</si>
  <si>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</si>
  <si>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</si>
  <si>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</si>
  <si>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</si>
  <si>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</si>
  <si>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</si>
  <si>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</si>
  <si>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</si>
  <si>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</si>
  <si>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</si>
  <si>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</si>
  <si>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</si>
  <si>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</si>
  <si>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</si>
  <si>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</si>
  <si>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</si>
  <si>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</si>
  <si>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</si>
  <si>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</si>
  <si>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</si>
  <si>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</si>
  <si>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</si>
  <si>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</si>
  <si>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</si>
  <si>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</si>
  <si>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</si>
  <si>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</si>
  <si>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</si>
  <si>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</si>
  <si>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</si>
  <si>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</si>
  <si>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</si>
  <si>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</si>
  <si>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</si>
  <si>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</si>
  <si>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</si>
  <si>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</si>
  <si>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</si>
  <si>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</si>
  <si>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</si>
  <si>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</si>
  <si>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</si>
  <si>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</si>
  <si>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</si>
  <si>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</si>
  <si>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</si>
  <si>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</si>
  <si>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</si>
  <si>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</si>
  <si>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</si>
  <si>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</si>
  <si>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</si>
  <si>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</si>
  <si>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</si>
  <si>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</si>
  <si>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</si>
  <si>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</si>
  <si>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</si>
  <si>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</si>
  <si>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</si>
  <si>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</si>
  <si>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</si>
  <si>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</si>
  <si>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</si>
  <si>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</si>
  <si>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</si>
  <si>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</si>
  <si>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</si>
  <si>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</si>
  <si>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</si>
  <si>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</si>
  <si>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</si>
  <si>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</si>
  <si>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</si>
  <si>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</si>
  <si>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</si>
  <si>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</si>
  <si>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</si>
  <si>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</si>
  <si>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</si>
  <si>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</si>
  <si>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</si>
  <si>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</si>
  <si>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</si>
  <si>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</si>
  <si>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</si>
  <si>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</si>
  <si>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</si>
  <si>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</si>
  <si>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</si>
  <si>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</si>
  <si>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</si>
  <si>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</si>
  <si>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</si>
  <si>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</si>
  <si>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</si>
  <si>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</si>
  <si>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</si>
  <si>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</si>
  <si>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</si>
  <si>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</si>
  <si>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</si>
  <si>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</si>
  <si>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</si>
  <si>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</si>
  <si>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</si>
  <si>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</si>
  <si>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</si>
  <si>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</si>
  <si>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</si>
  <si>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</si>
  <si>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</si>
  <si>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</si>
  <si>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</si>
  <si>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</si>
  <si>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</si>
  <si>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</si>
  <si>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</si>
  <si>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</si>
  <si>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</si>
  <si>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</si>
  <si>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</si>
  <si>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</si>
  <si>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</si>
  <si>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</si>
  <si>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</si>
  <si>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</si>
  <si>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</si>
  <si>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</si>
  <si>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</si>
  <si>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</si>
  <si>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</si>
  <si>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</si>
  <si>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</si>
  <si>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</si>
  <si>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</si>
  <si>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</si>
  <si>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</si>
  <si>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</si>
  <si>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</si>
  <si>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</si>
  <si>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</si>
  <si>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</si>
  <si>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</si>
  <si>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</si>
  <si>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</si>
  <si>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</si>
  <si>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</si>
  <si>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</si>
  <si>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</si>
  <si>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</si>
  <si>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</si>
  <si>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</si>
  <si>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</si>
  <si>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</si>
  <si>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</si>
  <si>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</si>
  <si>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</si>
  <si>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</si>
  <si>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</si>
  <si>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</si>
  <si>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</si>
  <si>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</si>
  <si>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</si>
  <si>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</si>
  <si>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</si>
  <si>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</si>
  <si>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</si>
  <si>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</si>
  <si>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</si>
  <si>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</si>
  <si>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</si>
  <si>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</si>
  <si>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</si>
  <si>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</si>
  <si>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</si>
  <si>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</si>
  <si>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</si>
  <si>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</si>
  <si>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</si>
  <si>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</si>
  <si>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</si>
  <si>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</si>
  <si>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</si>
  <si>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</si>
  <si>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</si>
  <si>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</si>
  <si>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</si>
  <si>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</si>
  <si>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</si>
  <si>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</si>
  <si>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</si>
  <si>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</si>
  <si>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</si>
  <si>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</si>
  <si>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</si>
  <si>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</si>
  <si>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</si>
  <si>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</si>
  <si>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</si>
  <si>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</si>
  <si>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</si>
  <si>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</si>
  <si>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</si>
  <si>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</si>
  <si>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</si>
  <si>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</si>
  <si>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</si>
  <si>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</si>
  <si>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</si>
  <si>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</si>
  <si>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</si>
  <si>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</si>
  <si>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</si>
  <si>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</si>
  <si>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</si>
  <si>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</si>
  <si>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</si>
  <si>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</si>
  <si>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</si>
  <si>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</si>
  <si>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</si>
  <si>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</si>
  <si>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</si>
  <si>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</si>
  <si>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</si>
  <si>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</si>
  <si>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</si>
  <si>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</si>
  <si>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</si>
  <si>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</si>
  <si>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</si>
  <si>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</si>
  <si>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</si>
  <si>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</si>
  <si>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</si>
  <si>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</si>
  <si>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</si>
  <si>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</si>
  <si>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</si>
  <si>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</si>
  <si>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</si>
  <si>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</si>
  <si>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</si>
  <si>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</si>
  <si>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</si>
  <si>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</si>
  <si>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</si>
  <si>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</si>
  <si>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</si>
  <si>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</si>
  <si>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</si>
  <si>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</si>
  <si>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</si>
  <si>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</si>
  <si>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</si>
  <si>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</si>
  <si>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</si>
  <si>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</si>
  <si>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</si>
  <si>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</si>
  <si>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</si>
  <si>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</si>
  <si>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</si>
  <si>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</si>
  <si>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</si>
  <si>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</si>
  <si>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</si>
  <si>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</si>
  <si>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</si>
  <si>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</si>
  <si>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</si>
  <si>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</si>
  <si>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</si>
  <si>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</si>
  <si>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</si>
  <si>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</si>
  <si>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</si>
  <si>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</si>
  <si>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</si>
  <si>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</si>
  <si>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</si>
  <si>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</si>
  <si>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</si>
  <si>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</si>
  <si>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</si>
  <si>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</si>
  <si>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</si>
  <si>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</si>
  <si>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</si>
  <si>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</si>
  <si>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</si>
  <si>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</si>
  <si>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</si>
  <si>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</si>
  <si>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</si>
  <si>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</si>
  <si>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</si>
  <si>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</si>
  <si>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</si>
  <si>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</si>
  <si>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</si>
  <si>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</si>
  <si>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</si>
  <si>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</si>
  <si>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</si>
  <si>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</si>
  <si>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</si>
  <si>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</si>
  <si>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</si>
  <si>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</si>
  <si>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</si>
  <si>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</si>
  <si>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</si>
  <si>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</si>
  <si>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</si>
  <si>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</si>
  <si>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</si>
  <si>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</si>
  <si>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</si>
  <si>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</si>
  <si>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</si>
  <si>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</si>
  <si>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</si>
  <si>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</si>
  <si>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</si>
  <si>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</si>
  <si>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</si>
  <si>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</si>
  <si>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</si>
  <si>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</si>
  <si>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</si>
  <si>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</si>
  <si>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</si>
  <si>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</si>
  <si>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</si>
  <si>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</si>
  <si>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</si>
  <si>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</si>
  <si>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</si>
  <si>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</si>
  <si>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</si>
  <si>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</si>
  <si>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</si>
  <si>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</si>
  <si>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</si>
  <si>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</si>
  <si>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</si>
  <si>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</si>
  <si>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</si>
  <si>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</si>
  <si>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</si>
  <si>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</si>
  <si>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</si>
  <si>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</si>
  <si>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</si>
  <si>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</si>
  <si>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</si>
  <si>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</si>
  <si>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</si>
  <si>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</si>
  <si>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</si>
  <si>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</si>
  <si>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</si>
  <si>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</si>
  <si>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</si>
  <si>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</si>
  <si>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</si>
  <si>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</si>
  <si>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</si>
  <si>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</si>
  <si>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</si>
  <si>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</si>
  <si>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</si>
  <si>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</si>
  <si>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</si>
  <si>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</si>
  <si>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</si>
  <si>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</si>
  <si>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</si>
  <si>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</si>
  <si>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</si>
  <si>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</si>
  <si>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</si>
  <si>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</si>
  <si>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</si>
  <si>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</si>
  <si>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</si>
  <si>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</si>
  <si>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</si>
  <si>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</si>
  <si>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</si>
  <si>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</si>
  <si>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</si>
  <si>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</si>
  <si>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</si>
  <si>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</si>
  <si>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</si>
  <si>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</si>
  <si>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</si>
  <si>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</si>
  <si>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</si>
  <si>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</si>
  <si>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</si>
  <si>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</si>
  <si>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</si>
  <si>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</si>
  <si>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</si>
  <si>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</si>
  <si>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</si>
  <si>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</si>
  <si>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</si>
  <si>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</si>
  <si>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</si>
  <si>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</si>
  <si>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</si>
  <si>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</si>
  <si>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</si>
  <si>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</si>
  <si>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</si>
  <si>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</si>
  <si>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</si>
  <si>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</si>
  <si>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</si>
  <si>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</si>
  <si>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</si>
  <si>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</si>
  <si>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</si>
  <si>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</si>
  <si>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</si>
  <si>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</si>
  <si>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</si>
  <si>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</si>
  <si>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</si>
  <si>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</si>
  <si>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</si>
  <si>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</si>
  <si>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</si>
  <si>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</si>
  <si>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</si>
  <si>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</si>
  <si>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</si>
  <si>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</si>
  <si>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</si>
  <si>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</si>
  <si>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</si>
  <si>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</si>
  <si>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</si>
  <si>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</si>
  <si>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</si>
  <si>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</si>
  <si>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</si>
  <si>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</si>
  <si>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</si>
  <si>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</si>
  <si>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</si>
  <si>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</si>
  <si>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</si>
  <si>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</si>
  <si>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</si>
  <si>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</si>
  <si>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</si>
  <si>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</si>
  <si>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</si>
  <si>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</si>
  <si>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</si>
  <si>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</si>
  <si>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</si>
  <si>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</si>
  <si>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</si>
  <si>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</si>
  <si>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</si>
  <si>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</si>
  <si>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</si>
  <si>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</si>
  <si>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</si>
  <si>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</si>
  <si>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</si>
  <si>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</si>
  <si>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</si>
  <si>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</si>
  <si>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</si>
  <si>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</si>
  <si>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</si>
  <si>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</si>
  <si>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</si>
  <si>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</si>
  <si>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</si>
  <si>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</si>
  <si>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</si>
  <si>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</si>
  <si>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</si>
  <si>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</si>
  <si>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</si>
  <si>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</si>
  <si>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</si>
  <si>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</si>
  <si>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</si>
  <si>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</si>
  <si>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</si>
  <si>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</si>
  <si>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</si>
  <si>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</si>
  <si>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</si>
  <si>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</si>
  <si>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</si>
  <si>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</si>
  <si>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</si>
  <si>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</si>
  <si>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</si>
  <si>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</si>
  <si>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</si>
  <si>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</si>
  <si>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</si>
  <si>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</si>
  <si>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</si>
  <si>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</si>
  <si>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</si>
  <si>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</si>
  <si>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</si>
  <si>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</si>
  <si>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</si>
  <si>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</si>
  <si>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</si>
  <si>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</si>
  <si>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</si>
  <si>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</si>
  <si>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</si>
  <si>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</si>
  <si>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</si>
  <si>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</si>
  <si>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</si>
  <si>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</si>
  <si>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</si>
  <si>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</si>
  <si>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</si>
  <si>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</si>
  <si>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</si>
  <si>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</si>
  <si>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</si>
  <si>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</si>
  <si>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</si>
  <si>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</si>
  <si>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</si>
  <si>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</si>
  <si>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</si>
  <si>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</si>
  <si>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</si>
  <si>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</si>
  <si>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</si>
  <si>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</si>
  <si>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</si>
  <si>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</si>
  <si>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</si>
  <si>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</si>
  <si>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</si>
  <si>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</si>
  <si>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</si>
  <si>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</si>
  <si>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</si>
  <si>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</si>
  <si>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</si>
  <si>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</si>
  <si>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</si>
  <si>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</si>
  <si>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</si>
  <si>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</si>
  <si>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</si>
  <si>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</si>
  <si>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</si>
  <si>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</si>
  <si>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</si>
  <si>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</si>
  <si>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</si>
  <si>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</si>
  <si>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</si>
  <si>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</si>
  <si>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</si>
  <si>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</si>
  <si>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</si>
  <si>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</si>
  <si>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</si>
  <si>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</si>
  <si>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</si>
  <si>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</si>
  <si>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</si>
  <si>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</si>
  <si>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</si>
  <si>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</si>
  <si>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</si>
  <si>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</si>
  <si>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</si>
  <si>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</si>
  <si>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</si>
  <si>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</si>
  <si>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</si>
  <si>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</si>
  <si>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</si>
  <si>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</si>
  <si>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</si>
  <si>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</si>
  <si>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</si>
  <si>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</si>
  <si>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</si>
  <si>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</si>
  <si>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</si>
  <si>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</si>
  <si>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</si>
  <si>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</si>
  <si>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</si>
  <si>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</si>
  <si>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</si>
  <si>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</si>
  <si>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</si>
  <si>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</si>
  <si>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</si>
  <si>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</si>
  <si>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</si>
  <si>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</si>
  <si>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</si>
  <si>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</si>
  <si>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</si>
  <si>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</si>
  <si>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</si>
  <si>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</si>
  <si>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</si>
  <si>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</si>
  <si>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</si>
  <si>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</si>
  <si>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</si>
  <si>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</si>
  <si>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</si>
  <si>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</si>
  <si>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</si>
  <si>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</si>
  <si>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</si>
  <si>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</si>
  <si>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</si>
  <si>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</si>
  <si>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</si>
  <si>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</si>
  <si>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</si>
  <si>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</si>
  <si>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</si>
  <si>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</si>
  <si>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</si>
  <si>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</si>
  <si>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</si>
  <si>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</si>
  <si>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</si>
  <si>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</si>
  <si>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</si>
  <si>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</si>
  <si>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</si>
  <si>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</si>
  <si>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</si>
  <si>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</si>
  <si>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</si>
  <si>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</si>
  <si>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</si>
  <si>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</si>
  <si>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</si>
  <si>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</si>
  <si>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</si>
  <si>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</si>
  <si>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</si>
  <si>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</si>
  <si>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</si>
  <si>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</si>
  <si>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</si>
  <si>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</si>
  <si>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</si>
  <si>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</si>
  <si>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</si>
  <si>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</si>
  <si>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</si>
  <si>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</si>
  <si>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</si>
  <si>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</si>
  <si>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</si>
  <si>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</si>
  <si>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</si>
  <si>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</si>
  <si>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</si>
  <si>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</si>
  <si>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</si>
  <si>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</si>
  <si>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</si>
  <si>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</si>
  <si>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</si>
  <si>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</si>
  <si>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</si>
  <si>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</si>
  <si>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</si>
  <si>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</si>
  <si>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</si>
  <si>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</si>
  <si>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</si>
  <si>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</si>
  <si>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</si>
  <si>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</si>
  <si>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</si>
  <si>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</si>
  <si>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</si>
  <si>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</si>
  <si>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</si>
  <si>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</si>
  <si>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</si>
  <si>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</si>
  <si>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</si>
  <si>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</si>
  <si>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</si>
  <si>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</si>
  <si>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</si>
  <si>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</si>
  <si>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</si>
  <si>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</si>
  <si>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</si>
  <si>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</si>
  <si>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</si>
  <si>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</si>
  <si>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</si>
  <si>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</si>
  <si>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</si>
  <si>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</si>
  <si>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</si>
  <si>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</si>
  <si>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</si>
  <si>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</si>
  <si>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</si>
  <si>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</si>
  <si>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</si>
  <si>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</si>
  <si>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</si>
  <si>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</si>
  <si>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</si>
  <si>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</si>
  <si>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</si>
  <si>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</si>
  <si>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</si>
  <si>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</si>
  <si>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</si>
  <si>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</si>
  <si>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</si>
  <si>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</si>
  <si>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</si>
  <si>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</si>
  <si>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</si>
  <si>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</si>
  <si>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</si>
  <si>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</si>
  <si>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</si>
  <si>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</si>
  <si>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</si>
  <si>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</si>
  <si>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</si>
  <si>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</si>
  <si>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</si>
  <si>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</si>
  <si>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</si>
  <si>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</si>
  <si>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</si>
  <si>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</si>
  <si>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</si>
  <si>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</si>
  <si>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</si>
  <si>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</si>
  <si>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</si>
  <si>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</si>
  <si>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</si>
  <si>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</si>
  <si>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</si>
  <si>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</si>
  <si>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</si>
  <si>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</si>
  <si>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</si>
  <si>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</si>
  <si>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</si>
  <si>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</si>
  <si>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</si>
  <si>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</si>
  <si>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</si>
  <si>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</si>
  <si>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</si>
  <si>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</si>
  <si>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</si>
  <si>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</si>
  <si>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</si>
  <si>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</si>
  <si>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</si>
  <si>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</si>
  <si>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</si>
  <si>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</si>
  <si>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</si>
  <si>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</si>
  <si>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</si>
  <si>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</si>
  <si>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</si>
  <si>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</si>
  <si>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</si>
  <si>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</si>
  <si>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</si>
  <si>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</si>
  <si>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</si>
  <si>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</si>
  <si>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</si>
  <si>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</si>
  <si>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</si>
  <si>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</si>
  <si>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</si>
  <si>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</si>
  <si>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</si>
  <si>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</si>
  <si>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</si>
  <si>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</si>
  <si>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</si>
  <si>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</si>
  <si>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</si>
  <si>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</si>
  <si>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</si>
  <si>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</si>
  <si>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</si>
  <si>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</si>
  <si>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</si>
  <si>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</si>
  <si>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</si>
  <si>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</si>
  <si>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</si>
  <si>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</si>
  <si>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</si>
  <si>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</si>
  <si>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</si>
  <si>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</si>
  <si>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</si>
  <si>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</si>
  <si>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</si>
  <si>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</si>
  <si>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</si>
  <si>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</si>
  <si>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</si>
  <si>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</si>
  <si>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</si>
  <si>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</si>
  <si>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</si>
  <si>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</si>
  <si>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</si>
  <si>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</si>
  <si>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</si>
  <si>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</si>
  <si>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</si>
  <si>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</si>
  <si>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</si>
  <si>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</si>
  <si>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</si>
  <si>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</si>
  <si>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</si>
  <si>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</si>
  <si>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</si>
  <si>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</si>
  <si>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</si>
  <si>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</si>
  <si>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</si>
  <si>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</si>
  <si>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</si>
  <si>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</si>
  <si>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</si>
  <si>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</si>
  <si>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</si>
  <si>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</si>
  <si>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</si>
  <si>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</si>
  <si>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</si>
  <si>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</si>
  <si>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</si>
  <si>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</si>
  <si>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</si>
  <si>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</si>
  <si>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</si>
  <si>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</si>
  <si>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</si>
  <si>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</si>
  <si>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</si>
  <si>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</si>
  <si>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</si>
  <si>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</si>
  <si>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</si>
  <si>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</si>
  <si>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</si>
  <si>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</si>
  <si>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</si>
  <si>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</si>
  <si>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</si>
  <si>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</si>
  <si>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</si>
  <si>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</si>
  <si>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</si>
  <si>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</si>
  <si>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</si>
  <si>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</si>
  <si>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</si>
  <si>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</si>
  <si>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</si>
  <si>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</si>
  <si>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</si>
  <si>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</si>
  <si>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</si>
  <si>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</si>
  <si>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</si>
  <si>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</si>
  <si>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</si>
  <si>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</si>
  <si>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</si>
  <si>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</si>
  <si>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</si>
  <si>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</si>
  <si>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</si>
  <si>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</si>
  <si>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</si>
  <si>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</si>
  <si>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</si>
  <si>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</si>
  <si>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</si>
  <si>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</si>
  <si>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</si>
  <si>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</si>
  <si>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</si>
  <si>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</si>
  <si>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</si>
  <si>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</si>
  <si>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</si>
  <si>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</si>
  <si>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</si>
  <si>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</si>
  <si>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</si>
  <si>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</si>
  <si>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</si>
  <si>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</si>
  <si>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</si>
  <si>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</si>
  <si>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</si>
  <si>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</si>
  <si>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</si>
  <si>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</si>
  <si>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</si>
  <si>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</si>
  <si>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</si>
  <si>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</si>
  <si>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</si>
  <si>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</si>
  <si>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</si>
  <si>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</si>
  <si>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</si>
  <si>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</si>
  <si>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</si>
  <si>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</si>
  <si>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</si>
  <si>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</si>
  <si>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</si>
  <si>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</si>
  <si>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</si>
  <si>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</si>
  <si>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</si>
  <si>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</si>
  <si>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</si>
  <si>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</si>
  <si>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</si>
  <si>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</si>
  <si>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</si>
  <si>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</si>
  <si>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</si>
  <si>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</si>
  <si>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</si>
  <si>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</si>
  <si>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</si>
  <si>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</si>
  <si>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</si>
  <si>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</si>
  <si>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</si>
  <si>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</si>
  <si>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</si>
  <si>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</si>
  <si>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</si>
  <si>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</si>
  <si>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</si>
  <si>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</si>
  <si>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</si>
  <si>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</si>
  <si>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</si>
  <si>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</si>
  <si>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</si>
  <si>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</si>
  <si>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</si>
  <si>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</si>
  <si>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</si>
  <si>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</si>
  <si>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</si>
  <si>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</si>
  <si>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</si>
  <si>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</si>
  <si>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</si>
  <si>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</si>
  <si>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</si>
  <si>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</si>
  <si>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</si>
  <si>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</si>
  <si>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</si>
  <si>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</si>
  <si>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</si>
  <si>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</si>
  <si>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</si>
  <si>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</si>
  <si>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</si>
  <si>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</si>
  <si>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</si>
  <si>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</si>
  <si>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</si>
  <si>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</si>
  <si>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</si>
  <si>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</si>
  <si>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</si>
  <si>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</si>
  <si>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</si>
  <si>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</si>
  <si>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</si>
  <si>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</si>
  <si>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</si>
  <si>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</si>
  <si>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</si>
  <si>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</si>
  <si>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</si>
  <si>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</si>
  <si>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</si>
  <si>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</si>
  <si>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</si>
  <si>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</si>
  <si>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</si>
  <si>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</si>
  <si>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</si>
  <si>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</si>
  <si>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</si>
  <si>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</si>
  <si>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</si>
  <si>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</si>
  <si>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</si>
  <si>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</si>
  <si>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</si>
  <si>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</si>
  <si>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</si>
  <si>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</si>
  <si>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</si>
  <si>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</si>
  <si>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</si>
  <si>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</si>
  <si>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</si>
  <si>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</si>
  <si>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</si>
  <si>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</si>
  <si>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</si>
  <si>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</si>
  <si>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</si>
  <si>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</si>
  <si>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</si>
  <si>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</si>
  <si>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</si>
  <si>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</si>
  <si>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</si>
  <si>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</si>
  <si>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</si>
  <si>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</si>
  <si>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</si>
  <si>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</si>
  <si>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</si>
  <si>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</si>
  <si>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</si>
  <si>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</si>
  <si>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</si>
  <si>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</si>
  <si>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</si>
  <si>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</si>
  <si>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</si>
  <si>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</si>
  <si>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</si>
  <si>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</si>
  <si>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</si>
  <si>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</si>
  <si>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</si>
  <si>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</si>
  <si>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</si>
  <si>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</si>
  <si>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</si>
  <si>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</si>
  <si>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</si>
  <si>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</si>
  <si>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</si>
  <si>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</si>
  <si>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</si>
  <si>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</si>
  <si>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</si>
  <si>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</si>
  <si>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</si>
  <si>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</si>
  <si>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</si>
  <si>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</si>
  <si>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</si>
  <si>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</si>
  <si>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</si>
  <si>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</si>
  <si>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</si>
  <si>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</si>
  <si>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</si>
  <si>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</si>
  <si>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</si>
  <si>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</si>
  <si>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</si>
  <si>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</si>
  <si>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</si>
  <si>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</si>
  <si>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</si>
  <si>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</si>
  <si>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</si>
  <si>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</si>
  <si>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</si>
  <si>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</si>
  <si>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</si>
  <si>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</si>
  <si>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</si>
  <si>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</si>
  <si>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</si>
  <si>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</si>
  <si>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</si>
  <si>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</si>
  <si>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</si>
  <si>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</si>
  <si>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</si>
  <si>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</si>
  <si>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</si>
  <si>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</si>
  <si>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</si>
  <si>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</si>
  <si>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</si>
  <si>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</si>
  <si>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</si>
  <si>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</si>
  <si>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</si>
  <si>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</si>
  <si>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</si>
  <si>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</si>
  <si>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</si>
  <si>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</si>
  <si>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</si>
  <si>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</si>
  <si>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</si>
  <si>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</si>
  <si>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</si>
  <si>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</si>
  <si>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</si>
  <si>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</si>
  <si>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</si>
  <si>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</si>
  <si>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</si>
  <si>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</si>
  <si>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</si>
  <si>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</si>
  <si>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</si>
  <si>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</si>
  <si>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</si>
  <si>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</si>
  <si>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</si>
  <si>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</si>
  <si>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</si>
  <si>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</si>
  <si>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</si>
  <si>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</si>
  <si>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</si>
  <si>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</si>
  <si>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</si>
  <si>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</si>
  <si>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</si>
  <si>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</si>
  <si>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</si>
  <si>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</si>
  <si>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</si>
  <si>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</si>
  <si>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</si>
  <si>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</si>
  <si>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</si>
  <si>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</si>
  <si>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</si>
  <si>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</si>
  <si>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</si>
  <si>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</si>
  <si>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</si>
  <si>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</si>
  <si>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</si>
  <si>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</si>
  <si>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</si>
  <si>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</si>
  <si>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</si>
  <si>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</si>
  <si>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</si>
  <si>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</si>
  <si>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</si>
  <si>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</si>
  <si>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</si>
  <si>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</si>
  <si>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</si>
  <si>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</si>
  <si>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</si>
  <si>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</si>
  <si>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</si>
  <si>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</si>
  <si>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</si>
  <si>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</si>
  <si>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</si>
  <si>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</si>
  <si>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</si>
  <si>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</si>
  <si>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</si>
  <si>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</si>
  <si>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</si>
  <si>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</si>
  <si>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</si>
  <si>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</si>
  <si>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</si>
  <si>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</si>
  <si>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</si>
  <si>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</si>
  <si>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</si>
  <si>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</si>
  <si>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</si>
  <si>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</si>
  <si>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</si>
  <si>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</si>
  <si>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</si>
  <si>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</si>
  <si>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</si>
  <si>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</si>
  <si>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</si>
  <si>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</si>
  <si>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</si>
  <si>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</si>
  <si>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</si>
  <si>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</si>
  <si>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</si>
  <si>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</si>
  <si>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</si>
  <si>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</si>
  <si>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</si>
  <si>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</si>
  <si>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</si>
  <si>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</si>
  <si>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</si>
  <si>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</si>
  <si>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</si>
  <si>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</si>
  <si>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</si>
  <si>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</si>
  <si>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</si>
  <si>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</si>
  <si>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</si>
  <si>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</si>
  <si>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</si>
  <si>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</si>
  <si>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</si>
  <si>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</si>
  <si>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</si>
  <si>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</si>
  <si>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</si>
  <si>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</si>
  <si>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</si>
  <si>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</si>
  <si>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</si>
  <si>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</si>
  <si>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</si>
  <si>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</si>
  <si>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</si>
  <si>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</si>
  <si>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</si>
  <si>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</si>
  <si>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</si>
  <si>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</si>
  <si>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</si>
  <si>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</si>
  <si>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</si>
  <si>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</si>
  <si>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</si>
  <si>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</si>
  <si>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</si>
  <si>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</si>
  <si>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</si>
  <si>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</si>
  <si>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</si>
  <si>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</si>
  <si>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</si>
  <si>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</si>
  <si>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</si>
  <si>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</si>
  <si>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</si>
  <si>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</si>
  <si>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</si>
  <si>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</si>
  <si>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</si>
  <si>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</si>
  <si>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</si>
  <si>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</si>
  <si>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</si>
  <si>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</si>
  <si>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</si>
  <si>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</si>
  <si>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</si>
  <si>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</si>
  <si>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</si>
  <si>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</si>
  <si>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</si>
  <si>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</si>
  <si>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</si>
  <si>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</si>
  <si>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</si>
  <si>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</si>
  <si>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</si>
  <si>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</si>
  <si>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</si>
  <si>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</si>
  <si>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</si>
  <si>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</si>
  <si>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</si>
  <si>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</si>
  <si>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</si>
  <si>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</si>
  <si>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</si>
  <si>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</si>
  <si>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</si>
  <si>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</si>
  <si>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</si>
  <si>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</si>
  <si>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</si>
  <si>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</si>
  <si>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</si>
  <si>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</si>
  <si>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</si>
  <si>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</si>
  <si>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</si>
  <si>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</si>
  <si>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</si>
  <si>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</si>
  <si>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</si>
  <si>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</si>
  <si>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</si>
  <si>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</si>
  <si>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</si>
  <si>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</si>
  <si>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</si>
  <si>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</si>
  <si>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</si>
  <si>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</si>
  <si>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</si>
  <si>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</si>
  <si>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</si>
  <si>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</si>
  <si>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</si>
  <si>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</si>
  <si>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</si>
  <si>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</si>
  <si>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</si>
  <si>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</si>
  <si>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</si>
  <si>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</si>
  <si>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</si>
  <si>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</si>
  <si>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</si>
  <si>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</si>
  <si>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</si>
  <si>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</si>
  <si>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</si>
  <si>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</si>
  <si>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</si>
  <si>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</si>
  <si>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</si>
  <si>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</si>
  <si>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</si>
  <si>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</si>
  <si>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</si>
  <si>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</si>
  <si>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</si>
  <si>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</si>
  <si>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</si>
  <si>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</si>
  <si>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</si>
  <si>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</si>
  <si>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</si>
  <si>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</si>
  <si>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</si>
  <si>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</si>
  <si>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</si>
  <si>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</si>
  <si>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</si>
  <si>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</si>
  <si>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</si>
  <si>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</si>
  <si>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</si>
  <si>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</si>
  <si>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</si>
  <si>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</si>
  <si>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</si>
  <si>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</si>
  <si>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</si>
  <si>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</si>
  <si>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</si>
  <si>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</si>
  <si>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</si>
  <si>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</si>
  <si>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</si>
  <si>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</si>
  <si>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</si>
  <si>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</si>
  <si>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</si>
  <si>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</si>
  <si>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</si>
  <si>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</si>
  <si>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</si>
  <si>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</si>
  <si>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</si>
  <si>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</si>
  <si>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</si>
  <si>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</si>
  <si>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</si>
  <si>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</si>
  <si>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</si>
  <si>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</si>
  <si>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</si>
  <si>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</si>
  <si>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</si>
  <si>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</si>
  <si>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</si>
  <si>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</si>
  <si>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</si>
  <si>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</si>
  <si>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</si>
  <si>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</si>
  <si>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</si>
  <si>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</si>
  <si>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</si>
  <si>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</si>
  <si>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</si>
  <si>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</si>
  <si>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</si>
  <si>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</si>
  <si>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</si>
  <si>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</si>
  <si>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</si>
  <si>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</si>
  <si>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</si>
  <si>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</si>
  <si>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</si>
  <si>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</si>
  <si>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</si>
  <si>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</si>
  <si>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</si>
  <si>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</si>
  <si>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</si>
  <si>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</si>
  <si>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</si>
  <si>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</si>
  <si>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</si>
  <si>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</si>
  <si>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</si>
  <si>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</si>
  <si>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</si>
  <si>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</si>
  <si>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</si>
  <si>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</si>
  <si>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</si>
  <si>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</si>
  <si>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</si>
  <si>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</si>
  <si>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</si>
  <si>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</si>
  <si>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</si>
  <si>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</si>
  <si>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</si>
  <si>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</si>
  <si>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</si>
  <si>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</si>
  <si>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</si>
  <si>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</si>
  <si>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</si>
  <si>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</si>
  <si>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</si>
  <si>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</si>
  <si>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</si>
  <si>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</si>
  <si>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</si>
  <si>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</si>
  <si>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</si>
  <si>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</si>
  <si>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</si>
  <si>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</si>
  <si>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</si>
  <si>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</si>
  <si>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</si>
  <si>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</si>
  <si>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</si>
  <si>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</si>
  <si>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</si>
  <si>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</si>
  <si>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</si>
  <si>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</si>
  <si>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</si>
  <si>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</si>
  <si>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</si>
  <si>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</si>
  <si>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</si>
  <si>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</si>
  <si>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</si>
  <si>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</si>
  <si>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</si>
  <si>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</si>
  <si>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</si>
  <si>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</si>
  <si>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</si>
  <si>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</si>
  <si>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</si>
  <si>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</si>
  <si>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</si>
  <si>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</si>
  <si>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</si>
  <si>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</si>
  <si>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</si>
  <si>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</si>
  <si>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</si>
  <si>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</si>
  <si>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</si>
  <si>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</si>
  <si>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</si>
  <si>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</si>
  <si>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</si>
  <si>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</si>
  <si>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</si>
  <si>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</si>
  <si>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</si>
  <si>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</si>
  <si>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</si>
  <si>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</si>
  <si>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</si>
  <si>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</si>
  <si>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</si>
  <si>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</si>
  <si>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</si>
  <si>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</si>
  <si>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</si>
  <si>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</si>
  <si>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</si>
  <si>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</si>
  <si>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</si>
  <si>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</si>
  <si>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</si>
  <si>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</si>
  <si>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</si>
  <si>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</si>
  <si>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</si>
  <si>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</si>
  <si>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</si>
  <si>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</si>
  <si>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</si>
  <si>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</si>
  <si>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</si>
  <si>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</si>
  <si>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</si>
  <si>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</si>
  <si>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</si>
  <si>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</si>
  <si>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</si>
  <si>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</si>
  <si>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</si>
  <si>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</si>
  <si>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</si>
  <si>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</si>
  <si>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</si>
  <si>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</si>
  <si>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</si>
  <si>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</si>
  <si>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</si>
  <si>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</si>
  <si>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</si>
  <si>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</si>
  <si>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</si>
  <si>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</si>
  <si>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</si>
  <si>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</si>
  <si>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</si>
  <si>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</si>
  <si>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</si>
  <si>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</si>
  <si>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</si>
  <si>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</si>
  <si>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</si>
  <si>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</si>
  <si>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</si>
  <si>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</si>
  <si>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</si>
  <si>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</si>
  <si>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</si>
  <si>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</si>
  <si>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</si>
  <si>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</si>
  <si>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</si>
  <si>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</si>
  <si>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</si>
  <si>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</si>
  <si>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</si>
  <si>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</si>
  <si>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</si>
  <si>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</si>
  <si>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</si>
  <si>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</si>
  <si>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</si>
  <si>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</si>
  <si>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</si>
  <si>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</si>
  <si>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</si>
  <si>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</si>
  <si>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</si>
  <si>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</si>
  <si>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</si>
  <si>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</si>
  <si>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</si>
  <si>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</si>
  <si>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</si>
  <si>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</si>
  <si>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</si>
  <si>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</si>
  <si>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</si>
  <si>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</si>
  <si>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</si>
  <si>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</si>
  <si>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</si>
  <si>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</si>
  <si>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</si>
  <si>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</si>
  <si>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</si>
  <si>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</si>
  <si>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</si>
  <si>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</si>
  <si>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</si>
  <si>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</si>
  <si>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</si>
  <si>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</si>
  <si>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</si>
  <si>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</si>
  <si>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</si>
  <si>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</si>
  <si>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</si>
  <si>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</si>
  <si>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</si>
  <si>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</si>
  <si>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</si>
  <si>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</si>
  <si>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</si>
  <si>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</si>
  <si>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</si>
  <si>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</si>
  <si>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</si>
  <si>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</si>
  <si>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</si>
  <si>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</si>
  <si>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</si>
  <si>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</si>
  <si>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</si>
  <si>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</si>
  <si>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</si>
  <si>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</si>
  <si>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</si>
  <si>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</si>
  <si>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</si>
  <si>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</si>
  <si>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</si>
  <si>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</si>
  <si>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</si>
  <si>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</si>
  <si>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</si>
  <si>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</si>
  <si>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</si>
  <si>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</si>
  <si>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</si>
  <si>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</si>
  <si>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</si>
  <si>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</si>
  <si>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</si>
  <si>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</si>
  <si>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</si>
  <si>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</si>
  <si>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</si>
  <si>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</si>
  <si>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</si>
  <si>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</si>
  <si>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</si>
  <si>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</si>
  <si>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</si>
  <si>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</si>
  <si>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</si>
  <si>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</si>
  <si>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</si>
  <si>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</si>
  <si>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</si>
  <si>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</si>
  <si>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</si>
  <si>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</si>
  <si>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</si>
  <si>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</si>
  <si>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</si>
  <si>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</si>
  <si>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</si>
  <si>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</si>
  <si>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</si>
  <si>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</si>
  <si>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</si>
  <si>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</si>
  <si>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</si>
  <si>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</si>
  <si>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</si>
  <si>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</si>
  <si>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</si>
  <si>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</si>
  <si>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</si>
  <si>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</si>
  <si>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</si>
  <si>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</si>
  <si>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</si>
  <si>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</si>
  <si>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</si>
  <si>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</si>
  <si>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</si>
  <si>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</si>
  <si>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</si>
  <si>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</si>
  <si>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</si>
  <si>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</si>
  <si>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</si>
  <si>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</si>
  <si>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</si>
  <si>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</si>
  <si>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</si>
  <si>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</si>
  <si>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</si>
  <si>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</si>
  <si>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</si>
  <si>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</si>
  <si>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</si>
  <si>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</si>
  <si>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</si>
  <si>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</si>
  <si>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</si>
  <si>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</si>
  <si>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</si>
  <si>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</si>
  <si>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</si>
  <si>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</si>
  <si>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</si>
  <si>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</si>
  <si>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</si>
  <si>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</si>
  <si>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</si>
  <si>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</si>
  <si>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</si>
  <si>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</si>
  <si>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</si>
  <si>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</si>
  <si>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</si>
  <si>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</si>
  <si>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</si>
  <si>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</si>
  <si>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</si>
  <si>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</si>
  <si>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</si>
  <si>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</si>
  <si>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</si>
  <si>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</si>
  <si>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</si>
  <si>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</si>
  <si>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</si>
  <si>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</si>
  <si>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</si>
  <si>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</si>
  <si>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</si>
  <si>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</si>
  <si>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</si>
  <si>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</si>
  <si>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</si>
  <si>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</si>
  <si>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</si>
  <si>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</si>
  <si>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</si>
  <si>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</si>
  <si>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</si>
  <si>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</si>
  <si>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</si>
  <si>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</si>
  <si>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</si>
  <si>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</si>
  <si>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</si>
  <si>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</si>
  <si>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</si>
  <si>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</si>
  <si>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</si>
  <si>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</si>
  <si>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</si>
  <si>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</si>
  <si>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</si>
  <si>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</si>
  <si>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</si>
  <si>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</si>
  <si>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</si>
  <si>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</si>
  <si>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</si>
  <si>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</si>
  <si>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</si>
  <si>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</si>
  <si>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</si>
  <si>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</si>
  <si>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</si>
  <si>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</si>
  <si>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</si>
  <si>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</si>
  <si>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</si>
  <si>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</si>
  <si>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</si>
  <si>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</si>
  <si>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</si>
  <si>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</si>
  <si>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</si>
  <si>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</si>
  <si>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</si>
  <si>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</si>
  <si>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</si>
  <si>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</si>
  <si>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</si>
  <si>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</si>
  <si>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</si>
  <si>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</si>
  <si>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</si>
  <si>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</si>
  <si>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</si>
  <si>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</si>
  <si>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</si>
  <si>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</si>
  <si>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</si>
  <si>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</si>
  <si>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</si>
  <si>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</si>
  <si>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</si>
  <si>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</si>
  <si>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</si>
  <si>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</si>
  <si>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</si>
  <si>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</si>
  <si>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</si>
  <si>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</si>
  <si>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</si>
  <si>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</si>
  <si>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</si>
  <si>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</si>
  <si>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</si>
  <si>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</si>
  <si>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</si>
  <si>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</si>
  <si>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</si>
  <si>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</si>
  <si>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</si>
  <si>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</si>
  <si>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</si>
  <si>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</si>
  <si>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</si>
  <si>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</si>
  <si>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</si>
  <si>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</si>
  <si>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</si>
  <si>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</si>
  <si>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</si>
  <si>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</si>
  <si>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</si>
  <si>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</si>
  <si>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</si>
  <si>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</si>
  <si>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</si>
  <si>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</si>
  <si>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</si>
  <si>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</si>
  <si>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</si>
  <si>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</si>
  <si>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</si>
  <si>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</si>
  <si>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</si>
  <si>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</si>
  <si>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</si>
  <si>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</si>
  <si>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</si>
  <si>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</si>
  <si>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</si>
  <si>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</si>
  <si>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</si>
  <si>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</si>
  <si>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</si>
  <si>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</si>
  <si>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</si>
  <si>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</si>
  <si>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</si>
  <si>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</si>
  <si>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</si>
  <si>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</si>
  <si>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</si>
  <si>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</si>
  <si>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</si>
  <si>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</si>
  <si>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</si>
  <si>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</si>
  <si>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</si>
  <si>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</si>
  <si>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</si>
  <si>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</si>
  <si>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</si>
  <si>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</si>
  <si>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</si>
  <si>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</si>
  <si>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</si>
  <si>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</si>
  <si>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</si>
  <si>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</si>
  <si>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</si>
  <si>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</si>
  <si>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</si>
  <si>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</si>
  <si>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</si>
  <si>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</si>
  <si>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</si>
  <si>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</si>
  <si>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</si>
  <si>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</si>
  <si>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</si>
  <si>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</si>
  <si>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</si>
  <si>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</si>
  <si>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</si>
  <si>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</si>
  <si>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</si>
  <si>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</si>
  <si>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</si>
  <si>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</si>
  <si>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</si>
  <si>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</si>
  <si>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</si>
  <si>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</si>
  <si>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</si>
  <si>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</si>
  <si>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</si>
  <si>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</si>
  <si>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</si>
  <si>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</si>
  <si>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</si>
  <si>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</si>
  <si>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</si>
  <si>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</si>
  <si>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</si>
  <si>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</si>
  <si>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</si>
  <si>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</si>
  <si>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</si>
  <si>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</si>
  <si>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</si>
  <si>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</si>
  <si>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</si>
  <si>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</si>
  <si>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</si>
  <si>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</si>
  <si>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</si>
  <si>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</si>
  <si>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</si>
  <si>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</si>
  <si>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</si>
  <si>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</si>
  <si>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</si>
  <si>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</si>
  <si>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</si>
  <si>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</si>
  <si>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</si>
  <si>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</si>
  <si>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</si>
  <si>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</si>
  <si>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</si>
  <si>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</si>
  <si>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</si>
  <si>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</si>
  <si>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</si>
  <si>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</si>
  <si>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</si>
  <si>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</si>
  <si>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</si>
  <si>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</si>
  <si>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</si>
  <si>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</si>
  <si>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</si>
  <si>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</si>
  <si>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</si>
  <si>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</si>
  <si>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</si>
  <si>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</si>
  <si>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</si>
  <si>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</si>
  <si>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</si>
  <si>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</si>
  <si>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</si>
  <si>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</si>
  <si>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</si>
  <si>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</si>
  <si>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</si>
  <si>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</si>
  <si>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</si>
  <si>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</si>
  <si>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</si>
  <si>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</si>
  <si>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</si>
  <si>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</si>
  <si>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</si>
  <si>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</si>
  <si>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</si>
  <si>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</si>
  <si>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</si>
  <si>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</si>
  <si>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</si>
  <si>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</si>
  <si>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</si>
  <si>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</si>
  <si>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</si>
  <si>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</si>
  <si>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</si>
  <si>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</si>
  <si>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</si>
  <si>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</si>
  <si>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</si>
  <si>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</si>
  <si>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</si>
  <si>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</si>
  <si>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</si>
  <si>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</si>
  <si>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</si>
  <si>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</si>
  <si>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</si>
  <si>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</si>
  <si>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</si>
  <si>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</si>
  <si>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</si>
  <si>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</si>
  <si>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</si>
  <si>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</si>
  <si>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</si>
  <si>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</si>
  <si>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</si>
  <si>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</si>
  <si>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</si>
  <si>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</si>
  <si>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</si>
  <si>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</si>
  <si>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</si>
  <si>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</si>
  <si>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</si>
  <si>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</si>
  <si>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</si>
  <si>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</si>
  <si>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</si>
  <si>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</si>
  <si>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</si>
  <si>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</si>
  <si>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</si>
  <si>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</si>
  <si>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</si>
  <si>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</si>
  <si>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</si>
  <si>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</si>
  <si>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</si>
  <si>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</si>
  <si>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</si>
  <si>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</si>
  <si>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</si>
  <si>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</si>
  <si>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</si>
  <si>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</si>
  <si>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</si>
  <si>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</si>
  <si>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</si>
  <si>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</si>
  <si>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</si>
  <si>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</si>
  <si>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</si>
  <si>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</si>
  <si>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</si>
  <si>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</si>
  <si>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</si>
  <si>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</si>
  <si>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</si>
  <si>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</si>
  <si>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</si>
  <si>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</si>
  <si>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</si>
  <si>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</si>
  <si>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</si>
  <si>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</si>
  <si>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</si>
  <si>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</si>
  <si>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</si>
  <si>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</si>
  <si>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</si>
  <si>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</si>
  <si>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</si>
  <si>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</si>
  <si>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</si>
  <si>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</si>
  <si>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</si>
  <si>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</si>
  <si>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</si>
  <si>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</si>
  <si>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</si>
  <si>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</si>
  <si>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</si>
  <si>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</si>
  <si>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</si>
  <si>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</si>
  <si>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</si>
  <si>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</si>
  <si>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</si>
  <si>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</si>
  <si>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</si>
  <si>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</si>
  <si>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</si>
  <si>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</si>
  <si>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</si>
  <si>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</si>
  <si>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</si>
  <si>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</si>
  <si>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</si>
  <si>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</si>
  <si>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</si>
  <si>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</si>
  <si>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</si>
  <si>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</si>
  <si>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</si>
  <si>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</si>
  <si>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</si>
  <si>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</si>
  <si>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</si>
  <si>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</si>
  <si>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</si>
  <si>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</si>
  <si>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</si>
  <si>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</si>
  <si>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</si>
  <si>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</si>
  <si>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</si>
  <si>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</si>
  <si>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</si>
  <si>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</si>
  <si>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</si>
  <si>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</si>
  <si>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</si>
  <si>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</si>
  <si>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</si>
  <si>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</si>
  <si>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</si>
  <si>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</si>
  <si>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</si>
  <si>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</si>
  <si>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</si>
  <si>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</si>
  <si>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</si>
  <si>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</si>
  <si>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</si>
  <si>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</si>
  <si>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</si>
  <si>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</si>
  <si>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</si>
  <si>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</si>
  <si>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</si>
  <si>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</si>
  <si>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</si>
  <si>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</si>
  <si>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</si>
  <si>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</si>
  <si>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</si>
  <si>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</si>
  <si>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</si>
  <si>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</si>
  <si>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</si>
  <si>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</si>
  <si>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</si>
  <si>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</si>
  <si>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</si>
  <si>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</si>
  <si>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</si>
  <si>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</si>
  <si>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</si>
  <si>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</si>
  <si>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</si>
  <si>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</si>
  <si>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</si>
  <si>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</si>
  <si>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</si>
  <si>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</si>
  <si>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</si>
  <si>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</si>
  <si>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</si>
  <si>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</si>
  <si>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</si>
  <si>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</si>
  <si>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</si>
  <si>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</si>
  <si>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</si>
  <si>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</si>
  <si>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</si>
  <si>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</si>
  <si>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</si>
  <si>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</si>
  <si>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</si>
  <si>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</si>
  <si>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</si>
  <si>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</si>
  <si>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</si>
  <si>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</si>
  <si>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</si>
  <si>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</si>
  <si>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</si>
  <si>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</si>
  <si>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</si>
  <si>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</si>
  <si>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</si>
  <si>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</si>
  <si>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</si>
  <si>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</si>
  <si>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</si>
  <si>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</si>
  <si>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</si>
  <si>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</si>
  <si>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</si>
  <si>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</si>
  <si>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</si>
  <si>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</si>
  <si>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</si>
  <si>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</si>
  <si>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</si>
  <si>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</si>
  <si>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</si>
  <si>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</si>
  <si>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</si>
  <si>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</si>
  <si>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</si>
  <si>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</si>
  <si>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</si>
  <si>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</si>
  <si>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</si>
  <si>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</si>
  <si>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</si>
  <si>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</si>
  <si>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</si>
  <si>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</si>
  <si>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</si>
  <si>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</si>
  <si>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</si>
  <si>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</si>
  <si>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</si>
  <si>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</si>
  <si>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</si>
  <si>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</si>
  <si>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</si>
  <si>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</si>
  <si>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</si>
  <si>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</si>
  <si>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</si>
  <si>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</si>
  <si>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</si>
  <si>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</si>
  <si>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</si>
  <si>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</si>
  <si>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</si>
  <si>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</si>
  <si>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</si>
  <si>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</si>
  <si>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</si>
  <si>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</si>
  <si>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</si>
  <si>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</si>
  <si>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</si>
  <si>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</si>
  <si>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</si>
  <si>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</si>
  <si>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</si>
  <si>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</si>
  <si>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</si>
  <si>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</si>
  <si>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</si>
  <si>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</si>
  <si>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</si>
  <si>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</si>
  <si>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</si>
  <si>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</si>
  <si>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</si>
  <si>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</si>
  <si>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</si>
  <si>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</si>
  <si>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</si>
  <si>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</si>
  <si>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</si>
  <si>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</si>
  <si>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</si>
  <si>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</si>
  <si>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</si>
  <si>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</si>
  <si>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</si>
  <si>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</si>
  <si>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</si>
  <si>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</si>
  <si>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</si>
  <si>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</si>
  <si>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</si>
  <si>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</si>
  <si>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</si>
  <si>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</si>
  <si>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</si>
  <si>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</si>
  <si>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</si>
  <si>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</si>
  <si>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</si>
  <si>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</si>
  <si>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</si>
  <si>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</si>
  <si>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</si>
  <si>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</si>
  <si>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</si>
  <si>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</si>
  <si>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</si>
  <si>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</si>
  <si>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</si>
  <si>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</si>
  <si>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</si>
  <si>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</si>
  <si>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</si>
  <si>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</si>
  <si>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</si>
  <si>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</si>
  <si>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</si>
  <si>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</si>
  <si>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</si>
  <si>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</si>
  <si>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</si>
  <si>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</si>
  <si>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</si>
  <si>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</si>
  <si>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</si>
  <si>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</si>
  <si>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</si>
  <si>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</si>
  <si>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</si>
  <si>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</si>
  <si>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</si>
  <si>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</si>
  <si>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</si>
  <si>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</si>
  <si>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</si>
  <si>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</si>
  <si>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</si>
  <si>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</si>
  <si>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</si>
  <si>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</si>
  <si>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</si>
  <si>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</si>
  <si>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</si>
  <si>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</si>
  <si>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</si>
  <si>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</si>
  <si>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</si>
  <si>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</si>
  <si>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</si>
  <si>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</si>
  <si>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</si>
  <si>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</si>
  <si>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</si>
  <si>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</si>
  <si>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</si>
  <si>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</si>
  <si>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</si>
  <si>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</si>
  <si>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</si>
  <si>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</si>
  <si>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</si>
  <si>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</si>
  <si>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</si>
  <si>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</si>
  <si>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</si>
  <si>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</si>
  <si>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</si>
  <si>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</si>
  <si>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</si>
  <si>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</si>
  <si>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</si>
  <si>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</si>
  <si>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</si>
  <si>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</si>
  <si>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</si>
  <si>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</si>
  <si>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</si>
  <si>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</si>
  <si>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</si>
  <si>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</si>
  <si>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</si>
  <si>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</si>
  <si>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</si>
  <si>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</si>
  <si>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</si>
  <si>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</si>
  <si>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</si>
  <si>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</si>
  <si>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</si>
  <si>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</si>
  <si>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</si>
  <si>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</si>
  <si>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</si>
  <si>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</si>
  <si>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</si>
  <si>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</si>
  <si>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</si>
  <si>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</si>
  <si>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</si>
  <si>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</si>
  <si>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</si>
  <si>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</si>
  <si>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</si>
  <si>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</si>
  <si>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</si>
  <si>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</si>
  <si>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</si>
  <si>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</si>
  <si>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</si>
  <si>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</si>
  <si>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</si>
  <si>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</si>
  <si>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</si>
  <si>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</si>
  <si>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</si>
  <si>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</si>
  <si>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</si>
  <si>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</si>
  <si>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</si>
  <si>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</si>
  <si>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</si>
  <si>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</si>
  <si>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</si>
  <si>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</si>
  <si>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</si>
  <si>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</si>
  <si>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</si>
  <si>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</si>
  <si>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</si>
  <si>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</si>
  <si>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</si>
  <si>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</si>
  <si>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</si>
  <si>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</si>
  <si>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</si>
  <si>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</si>
  <si>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</si>
  <si>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</si>
  <si>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</si>
  <si>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</si>
  <si>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</si>
  <si>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</si>
  <si>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</si>
  <si>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</si>
  <si>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</si>
  <si>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</si>
  <si>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</si>
  <si>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</si>
  <si>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</si>
  <si>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</si>
  <si>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</si>
  <si>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</si>
  <si>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</si>
  <si>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</si>
  <si>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</si>
  <si>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</si>
  <si>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</si>
  <si>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</si>
  <si>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</si>
  <si>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</si>
  <si>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</si>
  <si>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</si>
  <si>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</si>
  <si>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</si>
  <si>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</si>
  <si>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</si>
  <si>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</si>
  <si>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</si>
  <si>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</si>
  <si>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</si>
  <si>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</si>
  <si>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</si>
  <si>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</si>
  <si>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</si>
  <si>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</si>
  <si>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</si>
  <si>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</si>
  <si>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</si>
  <si>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</si>
  <si>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</si>
  <si>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</si>
  <si>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</si>
  <si>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</si>
  <si>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</si>
  <si>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</si>
  <si>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</si>
  <si>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</si>
  <si>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</si>
  <si>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</si>
  <si>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</si>
  <si>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</si>
  <si>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</si>
  <si>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</si>
  <si>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</si>
  <si>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</si>
  <si>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</si>
  <si>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</si>
  <si>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</si>
  <si>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</si>
  <si>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</si>
  <si>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</si>
  <si>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</si>
  <si>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</si>
  <si>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</si>
  <si>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</si>
  <si>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</si>
  <si>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</si>
  <si>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</si>
  <si>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</si>
  <si>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</si>
  <si>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</si>
  <si>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</si>
  <si>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</si>
  <si>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</si>
  <si>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</si>
  <si>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</si>
  <si>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</si>
  <si>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</si>
  <si>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</si>
  <si>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</si>
  <si>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</si>
  <si>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</si>
  <si>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</si>
  <si>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</si>
  <si>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</si>
  <si>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</si>
  <si>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</si>
  <si>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</si>
  <si>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</si>
  <si>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</si>
  <si>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</si>
  <si>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</si>
  <si>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</si>
  <si>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</si>
  <si>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</si>
  <si>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</si>
  <si>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</si>
  <si>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</si>
  <si>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</si>
  <si>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</si>
  <si>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</si>
  <si>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</si>
  <si>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</si>
  <si>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</si>
  <si>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</si>
  <si>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</si>
  <si>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</si>
  <si>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</si>
  <si>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</si>
  <si>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</si>
  <si>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</si>
  <si>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</si>
  <si>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</si>
  <si>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</si>
  <si>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</si>
  <si>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</si>
  <si>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</si>
  <si>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</si>
  <si>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</si>
  <si>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</si>
  <si>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</si>
  <si>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</si>
  <si>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</si>
  <si>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</si>
  <si>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</si>
  <si>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</si>
  <si>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</si>
  <si>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</si>
  <si>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</si>
  <si>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</si>
  <si>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</si>
  <si>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</si>
  <si>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</si>
  <si>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</si>
  <si>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</si>
  <si>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</si>
  <si>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</si>
  <si>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</si>
  <si>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</si>
  <si>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</si>
  <si>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</si>
  <si>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</si>
  <si>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</si>
  <si>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</si>
  <si>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</si>
  <si>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</si>
  <si>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</si>
  <si>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</si>
  <si>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</si>
  <si>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</si>
  <si>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</si>
  <si>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</si>
  <si>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</si>
  <si>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</si>
  <si>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</si>
  <si>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</si>
  <si>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</si>
  <si>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</si>
  <si>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</si>
  <si>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</si>
  <si>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</si>
  <si>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</si>
  <si>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</si>
  <si>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</si>
  <si>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</si>
  <si>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</si>
  <si>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</si>
  <si>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</si>
  <si>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</si>
  <si>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</si>
  <si>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</si>
  <si>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</si>
  <si>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</si>
  <si>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</si>
  <si>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</si>
  <si>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</si>
  <si>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</si>
  <si>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</si>
  <si>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</si>
  <si>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</si>
  <si>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</si>
  <si>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</si>
  <si>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</si>
  <si>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</si>
  <si>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</si>
  <si>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</si>
  <si>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</si>
  <si>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</si>
  <si>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</si>
  <si>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</si>
  <si>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</si>
  <si>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</si>
  <si>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</si>
  <si>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</si>
  <si>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</si>
  <si>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</si>
  <si>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</si>
  <si>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</si>
  <si>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</si>
  <si>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</si>
  <si>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</si>
  <si>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</si>
  <si>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</si>
  <si>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</si>
  <si>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</si>
  <si>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</si>
  <si>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</si>
  <si>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</si>
  <si>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</si>
  <si>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</si>
  <si>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</si>
  <si>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</si>
  <si>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</si>
  <si>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</si>
  <si>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</si>
  <si>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</si>
  <si>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</si>
  <si>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</si>
  <si>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</si>
  <si>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</si>
  <si>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</si>
  <si>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</si>
  <si>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</si>
  <si>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</si>
  <si>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</si>
  <si>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</si>
  <si>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</si>
  <si>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</si>
  <si>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</si>
  <si>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</si>
  <si>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</si>
  <si>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</si>
  <si>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</si>
  <si>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</si>
  <si>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</si>
  <si>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</si>
  <si>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</si>
  <si>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</si>
  <si>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</si>
  <si>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</si>
  <si>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</si>
  <si>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</si>
  <si>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</si>
  <si>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</si>
  <si>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</si>
  <si>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</si>
  <si>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</si>
  <si>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</si>
  <si>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</si>
  <si>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</si>
  <si>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</si>
  <si>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</si>
  <si>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</si>
  <si>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</si>
  <si>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</si>
  <si>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</si>
  <si>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</si>
  <si>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</si>
  <si>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</si>
  <si>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</si>
  <si>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</si>
  <si>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</si>
  <si>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</si>
  <si>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</si>
  <si>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</si>
  <si>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</si>
  <si>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</si>
  <si>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</si>
  <si>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</si>
  <si>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</si>
  <si>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</si>
  <si>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</si>
  <si>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</si>
  <si>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</si>
  <si>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</si>
  <si>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</si>
  <si>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</si>
  <si>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</si>
  <si>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</si>
  <si>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</si>
  <si>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</si>
  <si>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</si>
  <si>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</si>
  <si>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</si>
  <si>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</si>
  <si>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</si>
  <si>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</si>
  <si>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</si>
  <si>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</si>
  <si>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</si>
  <si>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</si>
  <si>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</si>
  <si>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</si>
  <si>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</si>
  <si>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</si>
  <si>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</si>
  <si>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</si>
  <si>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</si>
  <si>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</si>
  <si>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</si>
  <si>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</si>
  <si>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</si>
  <si>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</si>
  <si>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</si>
  <si>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</si>
  <si>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</si>
  <si>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</si>
  <si>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</si>
  <si>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</si>
  <si>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</si>
  <si>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</si>
  <si>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</si>
  <si>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</si>
  <si>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</si>
  <si>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</si>
  <si>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</si>
  <si>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</si>
  <si>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</si>
  <si>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</si>
  <si>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</si>
  <si>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</si>
  <si>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</si>
  <si>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</si>
  <si>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</si>
  <si>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</si>
  <si>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</si>
  <si>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</si>
  <si>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</si>
  <si>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</si>
  <si>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</si>
  <si>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</si>
  <si>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</si>
  <si>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</si>
  <si>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</si>
  <si>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</si>
  <si>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</si>
  <si>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</si>
  <si>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</si>
  <si>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</si>
  <si>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</si>
  <si>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</si>
  <si>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</si>
  <si>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</si>
  <si>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</si>
  <si>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</si>
  <si>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</si>
  <si>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</si>
  <si>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</si>
  <si>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</si>
  <si>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</si>
  <si>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</si>
  <si>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</si>
  <si>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</si>
  <si>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</si>
  <si>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</si>
  <si>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</si>
  <si>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</si>
  <si>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</si>
  <si>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</si>
  <si>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</si>
  <si>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</si>
  <si>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</si>
  <si>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</si>
  <si>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</si>
  <si>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</si>
  <si>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</si>
  <si>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</si>
  <si>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</si>
  <si>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</si>
  <si>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</si>
  <si>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</si>
  <si>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</si>
  <si>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</si>
  <si>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</si>
  <si>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</si>
  <si>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</si>
  <si>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</si>
  <si>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</si>
  <si>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</si>
  <si>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</si>
  <si>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</si>
  <si>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</si>
  <si>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</si>
  <si>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</si>
  <si>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</si>
  <si>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</si>
  <si>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</si>
  <si>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</si>
  <si>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</si>
  <si>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</si>
  <si>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</si>
  <si>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</si>
  <si>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</si>
  <si>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</si>
  <si>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</si>
  <si>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</si>
  <si>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</si>
  <si>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</si>
  <si>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</si>
  <si>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</si>
  <si>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</si>
  <si>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</si>
  <si>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</si>
  <si>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</si>
  <si>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</si>
  <si>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</si>
  <si>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</si>
  <si>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</si>
  <si>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</si>
  <si>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</si>
  <si>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</si>
  <si>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</si>
  <si>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</si>
  <si>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</si>
  <si>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</si>
  <si>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</si>
  <si>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</si>
  <si>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</si>
  <si>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</si>
  <si>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</si>
  <si>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</si>
  <si>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</si>
  <si>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</si>
  <si>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</si>
  <si>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</si>
  <si>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</si>
  <si>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</si>
  <si>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</si>
  <si>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</si>
  <si>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</si>
  <si>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</si>
  <si>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</si>
  <si>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</si>
  <si>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</si>
  <si>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</si>
  <si>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</si>
  <si>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</si>
  <si>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</si>
  <si>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</si>
  <si>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</si>
  <si>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</si>
  <si>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</si>
  <si>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</si>
  <si>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</si>
  <si>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</si>
  <si>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</si>
  <si>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</si>
  <si>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</si>
  <si>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</si>
  <si>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</si>
  <si>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</si>
  <si>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</si>
  <si>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</si>
  <si>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</si>
  <si>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</si>
  <si>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</si>
  <si>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</si>
  <si>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</si>
  <si>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</si>
  <si>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</si>
  <si>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</si>
  <si>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</si>
  <si>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</si>
  <si>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</si>
  <si>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</si>
  <si>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</si>
  <si>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</si>
  <si>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</si>
  <si>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</si>
  <si>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</si>
  <si>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</si>
  <si>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</si>
  <si>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</si>
  <si>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</si>
  <si>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</si>
  <si>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</si>
  <si>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</si>
  <si>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</si>
  <si>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</si>
  <si>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</si>
  <si>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</si>
  <si>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</si>
  <si>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</si>
  <si>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</si>
  <si>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</si>
  <si>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</si>
  <si>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</si>
  <si>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</si>
  <si>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</si>
  <si>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</si>
  <si>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</si>
  <si>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</si>
  <si>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</si>
  <si>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</si>
  <si>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</si>
  <si>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</si>
  <si>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</si>
  <si>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</si>
  <si>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</si>
  <si>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</si>
  <si>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</si>
  <si>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</si>
  <si>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</si>
  <si>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</si>
  <si>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</si>
  <si>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</si>
  <si>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</si>
  <si>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</si>
  <si>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</si>
  <si>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</si>
  <si>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</si>
  <si>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</si>
  <si>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</si>
  <si>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</si>
  <si>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</si>
  <si>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</si>
  <si>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</si>
  <si>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</si>
  <si>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</si>
  <si>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</si>
  <si>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</si>
  <si>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</si>
  <si>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</si>
  <si>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</si>
  <si>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</si>
  <si>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</si>
  <si>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</si>
  <si>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</si>
  <si>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</si>
  <si>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</si>
  <si>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</si>
  <si>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</si>
  <si>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</si>
  <si>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</si>
  <si>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</si>
  <si>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</si>
  <si>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</si>
  <si>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</si>
  <si>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</si>
  <si>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</si>
  <si>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</si>
  <si>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</si>
  <si>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</si>
  <si>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</si>
  <si>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</si>
  <si>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</si>
  <si>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</si>
  <si>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</si>
  <si>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</si>
  <si>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</si>
  <si>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</si>
  <si>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</si>
  <si>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</si>
  <si>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</si>
  <si>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</si>
  <si>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</si>
  <si>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</si>
  <si>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</si>
  <si>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</si>
  <si>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</si>
  <si>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</si>
  <si>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</si>
  <si>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</si>
  <si>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</si>
  <si>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</si>
  <si>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</si>
  <si>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</si>
  <si>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</si>
  <si>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</si>
  <si>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</si>
  <si>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</si>
  <si>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</si>
  <si>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</si>
  <si>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</si>
  <si>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</si>
  <si>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</si>
  <si>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</si>
  <si>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</si>
  <si>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</si>
  <si>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</si>
  <si>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</si>
  <si>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</si>
  <si>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</si>
  <si>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</si>
  <si>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</si>
  <si>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</si>
  <si>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</si>
  <si>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</si>
  <si>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</si>
  <si>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</si>
  <si>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</si>
  <si>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</si>
  <si>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</si>
  <si>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</si>
  <si>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</si>
  <si>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</si>
  <si>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</si>
  <si>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</si>
  <si>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</si>
  <si>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</si>
  <si>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</si>
  <si>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</si>
  <si>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</si>
  <si>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</si>
  <si>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</si>
  <si>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</si>
  <si>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</si>
  <si>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</si>
  <si>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</si>
  <si>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</si>
  <si>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</si>
  <si>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</si>
  <si>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</si>
  <si>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</si>
  <si>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</si>
  <si>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</si>
  <si>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</si>
  <si>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</si>
  <si>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</si>
  <si>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</si>
  <si>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</si>
  <si>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</si>
  <si>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</si>
  <si>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</si>
  <si>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</si>
  <si>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</si>
  <si>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</si>
  <si>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</si>
  <si>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</si>
  <si>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</si>
  <si>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</si>
  <si>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</si>
  <si>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</si>
  <si>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</si>
  <si>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</si>
  <si>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</si>
  <si>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</si>
  <si>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</si>
  <si>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</si>
  <si>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</si>
  <si>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</si>
  <si>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</si>
  <si>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</si>
  <si>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</si>
  <si>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</si>
  <si>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</si>
  <si>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</si>
  <si>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</si>
  <si>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</si>
  <si>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</si>
  <si>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</si>
  <si>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</si>
  <si>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</si>
  <si>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</si>
  <si>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</si>
  <si>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</si>
  <si>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</si>
  <si>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</si>
  <si>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</si>
  <si>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</si>
  <si>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</si>
  <si>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</si>
  <si>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</si>
  <si>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</si>
  <si>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</si>
  <si>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</si>
  <si>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</si>
  <si>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</si>
  <si>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</si>
  <si>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</si>
  <si>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</si>
  <si>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</si>
  <si>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</si>
  <si>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</si>
  <si>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</si>
  <si>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</si>
  <si>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</si>
  <si>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</si>
  <si>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</si>
  <si>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</si>
  <si>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</si>
  <si>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</si>
  <si>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</si>
  <si>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</si>
  <si>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</si>
  <si>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</si>
  <si>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</si>
  <si>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</si>
  <si>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</si>
  <si>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</si>
  <si>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</si>
  <si>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</si>
  <si>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</si>
  <si>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</si>
  <si>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</si>
  <si>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</si>
  <si>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</si>
  <si>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</si>
  <si>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</si>
  <si>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</si>
  <si>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</si>
  <si>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</si>
  <si>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</si>
  <si>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</si>
  <si>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</si>
  <si>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</si>
  <si>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</si>
  <si>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</si>
  <si>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</si>
  <si>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</si>
  <si>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</si>
  <si>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</si>
  <si>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</si>
  <si>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</si>
  <si>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</si>
  <si>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</si>
  <si>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</si>
  <si>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</si>
  <si>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</si>
  <si>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</si>
  <si>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</si>
  <si>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</si>
  <si>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</si>
  <si>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</si>
  <si>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</si>
  <si>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</si>
  <si>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</si>
  <si>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</si>
  <si>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</si>
  <si>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</si>
  <si>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</si>
  <si>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</si>
  <si>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</si>
  <si>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</si>
  <si>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</si>
  <si>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</si>
  <si>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</si>
  <si>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</si>
  <si>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</si>
  <si>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</si>
  <si>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</si>
  <si>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</si>
  <si>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</si>
  <si>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</si>
  <si>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</si>
  <si>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</si>
  <si>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</si>
  <si>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</si>
  <si>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</si>
  <si>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</si>
  <si>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</si>
  <si>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</si>
  <si>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</si>
  <si>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</si>
  <si>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</si>
  <si>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</si>
  <si>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</si>
  <si>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</si>
  <si>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</si>
  <si>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</si>
  <si>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</si>
  <si>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</si>
  <si>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</si>
  <si>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</si>
  <si>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</si>
  <si>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</si>
  <si>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</si>
  <si>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</si>
  <si>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</si>
  <si>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</si>
  <si>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</si>
  <si>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</si>
  <si>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</si>
  <si>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</si>
  <si>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</si>
  <si>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</si>
  <si>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</si>
  <si>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</si>
  <si>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</si>
  <si>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</si>
  <si>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</si>
  <si>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</si>
  <si>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</si>
  <si>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</si>
  <si>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</si>
  <si>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</si>
  <si>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</si>
  <si>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</si>
  <si>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</si>
  <si>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</si>
  <si>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</si>
  <si>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</si>
  <si>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</si>
  <si>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</si>
  <si>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</si>
  <si>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</si>
  <si>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</si>
  <si>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</si>
  <si>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</si>
  <si>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</si>
  <si>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</si>
  <si>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</si>
  <si>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</si>
  <si>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</si>
  <si>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</si>
  <si>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</si>
  <si>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</si>
  <si>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</si>
  <si>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</si>
  <si>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</si>
  <si>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</si>
  <si>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</si>
  <si>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</si>
  <si>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</si>
  <si>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</si>
  <si>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</si>
  <si>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</si>
  <si>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</si>
  <si>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</si>
  <si>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</si>
  <si>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</si>
  <si>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</si>
  <si>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</si>
  <si>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</si>
  <si>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</si>
  <si>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</si>
  <si>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</si>
  <si>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</si>
  <si>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</si>
  <si>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</si>
  <si>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</si>
  <si>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</si>
  <si>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</si>
  <si>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</si>
  <si>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</si>
  <si>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</si>
  <si>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</si>
  <si>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</si>
  <si>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</si>
  <si>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</si>
  <si>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</si>
  <si>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</si>
  <si>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</si>
  <si>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</si>
  <si>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</si>
  <si>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</si>
  <si>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</si>
  <si>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</si>
  <si>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</si>
  <si>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</si>
  <si>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</si>
  <si>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</si>
  <si>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</si>
  <si>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</si>
  <si>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</si>
  <si>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</si>
  <si>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</si>
  <si>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</si>
  <si>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</si>
  <si>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</si>
  <si>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</si>
  <si>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</si>
  <si>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</si>
  <si>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</si>
  <si>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</si>
  <si>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</si>
  <si>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</si>
  <si>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</si>
  <si>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</si>
  <si>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</si>
  <si>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</si>
  <si>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</si>
  <si>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</si>
  <si>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</si>
  <si>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</si>
  <si>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</si>
  <si>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</si>
  <si>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</si>
  <si>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</si>
  <si>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</si>
  <si>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</si>
  <si>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</si>
  <si>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</si>
  <si>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</si>
  <si>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</si>
  <si>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</si>
  <si>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</si>
  <si>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</si>
  <si>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</si>
  <si>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</si>
  <si>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</si>
  <si>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</si>
  <si>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</si>
  <si>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</si>
  <si>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</si>
  <si>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</si>
  <si>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</si>
  <si>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</si>
  <si>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</si>
  <si>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</si>
  <si>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</si>
  <si>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</si>
  <si>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</si>
  <si>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</si>
  <si>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</si>
  <si>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</si>
  <si>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</si>
  <si>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</si>
  <si>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</si>
  <si>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</si>
  <si>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</si>
  <si>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</si>
  <si>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</si>
  <si>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</si>
  <si>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</si>
  <si>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</si>
  <si>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</si>
  <si>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</si>
  <si>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</si>
  <si>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</si>
  <si>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</si>
  <si>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</si>
  <si>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</si>
  <si>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</si>
  <si>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</si>
  <si>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</si>
  <si>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</si>
  <si>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</si>
  <si>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</si>
  <si>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</si>
  <si>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</si>
  <si>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</si>
  <si>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</si>
  <si>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</si>
  <si>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</si>
  <si>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</si>
  <si>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</si>
  <si>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</si>
  <si>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</si>
  <si>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</si>
  <si>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</si>
  <si>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</si>
  <si>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</si>
  <si>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</si>
  <si>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</si>
  <si>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</si>
  <si>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</si>
  <si>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</si>
  <si>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</si>
  <si>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</si>
  <si>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</si>
  <si>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</si>
  <si>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</si>
  <si>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</si>
  <si>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</si>
  <si>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</si>
  <si>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</si>
  <si>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</si>
  <si>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</si>
  <si>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</si>
  <si>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</si>
  <si>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</si>
  <si>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</si>
  <si>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</si>
  <si>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</si>
  <si>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</si>
  <si>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</si>
  <si>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</si>
  <si>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</si>
  <si>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</si>
  <si>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</si>
  <si>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</si>
  <si>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</si>
  <si>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</si>
  <si>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</si>
  <si>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</si>
  <si>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</si>
  <si>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</si>
  <si>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</si>
  <si>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</si>
  <si>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</si>
  <si>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</si>
  <si>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</si>
  <si>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</si>
  <si>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</si>
  <si>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</si>
  <si>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</si>
  <si>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</si>
  <si>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</si>
  <si>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</si>
  <si>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</si>
  <si>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</si>
  <si>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</si>
  <si>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</si>
  <si>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</si>
  <si>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</si>
  <si>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</si>
  <si>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</si>
  <si>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</si>
  <si>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</si>
  <si>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</si>
  <si>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</si>
  <si>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</si>
  <si>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</si>
  <si>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</si>
  <si>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</si>
  <si>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</si>
  <si>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</si>
  <si>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</si>
  <si>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</si>
  <si>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</si>
  <si>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</si>
  <si>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</si>
  <si>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</si>
  <si>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</si>
  <si>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</si>
  <si>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</si>
  <si>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</si>
  <si>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</si>
  <si>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</si>
  <si>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</si>
  <si>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</si>
  <si>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</si>
  <si>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</si>
  <si>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</si>
  <si>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</si>
  <si>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</si>
  <si>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</si>
  <si>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</si>
  <si>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</si>
  <si>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</si>
  <si>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</si>
  <si>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</si>
  <si>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</si>
  <si>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</si>
  <si>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</si>
  <si>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</si>
  <si>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</si>
  <si>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</si>
  <si>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</si>
  <si>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</si>
  <si>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</si>
  <si>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</si>
  <si>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</si>
  <si>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</si>
  <si>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</si>
  <si>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</si>
  <si>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</si>
  <si>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</si>
  <si>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</si>
  <si>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</si>
  <si>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</si>
  <si>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</si>
  <si>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</si>
  <si>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</si>
  <si>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</si>
  <si>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</si>
  <si>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</si>
  <si>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</si>
  <si>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</si>
  <si>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</si>
  <si>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</si>
  <si>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</si>
  <si>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</si>
  <si>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</si>
  <si>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</si>
  <si>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</si>
  <si>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</si>
  <si>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</si>
  <si>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</si>
  <si>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</si>
  <si>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</si>
  <si>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</si>
  <si>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</si>
  <si>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</si>
  <si>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</si>
  <si>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</si>
  <si>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</si>
  <si>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</si>
  <si>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</si>
  <si>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</si>
  <si>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</si>
  <si>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</si>
  <si>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</si>
  <si>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</si>
  <si>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</si>
  <si>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</si>
  <si>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</si>
  <si>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</si>
  <si>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</si>
  <si>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</si>
  <si>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</si>
  <si>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</si>
  <si>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</si>
  <si>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</si>
  <si>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</si>
  <si>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</si>
  <si>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</si>
  <si>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</si>
  <si>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</si>
  <si>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</si>
  <si>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</si>
  <si>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</si>
  <si>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</si>
  <si>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</si>
  <si>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</si>
  <si>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</si>
  <si>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</si>
  <si>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</si>
  <si>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</si>
  <si>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</si>
  <si>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</si>
  <si>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</si>
  <si>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</si>
  <si>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</si>
  <si>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</si>
  <si>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</si>
  <si>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</si>
  <si>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</si>
  <si>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</si>
  <si>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</si>
  <si>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</si>
  <si>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</si>
  <si>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</si>
  <si>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</si>
  <si>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</si>
  <si>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</si>
  <si>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</si>
  <si>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</si>
  <si>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</si>
  <si>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</si>
  <si>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</si>
  <si>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</si>
  <si>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</si>
  <si>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</si>
  <si>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</si>
  <si>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</si>
  <si>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</si>
  <si>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</si>
  <si>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</si>
  <si>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</si>
  <si>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</si>
  <si>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</si>
  <si>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</si>
  <si>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</si>
  <si>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</si>
  <si>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</si>
  <si>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</si>
  <si>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</si>
  <si>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</si>
  <si>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</si>
  <si>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</si>
  <si>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</si>
  <si>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</si>
  <si>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</si>
  <si>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</si>
  <si>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</si>
  <si>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</si>
  <si>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</si>
  <si>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</si>
  <si>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</si>
  <si>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</si>
  <si>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</si>
  <si>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</si>
  <si>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</si>
  <si>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</si>
  <si>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</si>
  <si>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</si>
  <si>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</si>
  <si>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</si>
  <si>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</si>
  <si>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</si>
  <si>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</si>
  <si>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</si>
  <si>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</si>
  <si>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</si>
  <si>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</si>
  <si>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</si>
  <si>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</si>
  <si>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</si>
  <si>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</si>
  <si>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</si>
  <si>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</si>
  <si>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</si>
  <si>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</si>
  <si>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</si>
  <si>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</si>
  <si>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</si>
  <si>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</si>
  <si>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</si>
  <si>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</si>
  <si>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</si>
  <si>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</si>
  <si>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</si>
  <si>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</si>
  <si>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</si>
  <si>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</si>
  <si>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</si>
  <si>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</si>
  <si>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</si>
  <si>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</si>
  <si>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</si>
  <si>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</si>
  <si>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</si>
  <si>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</si>
  <si>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</si>
  <si>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</si>
  <si>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</si>
  <si>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</si>
  <si>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</si>
  <si>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</si>
  <si>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</si>
  <si>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</si>
  <si>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</si>
  <si>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</si>
  <si>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</si>
  <si>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</si>
  <si>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</si>
  <si>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</si>
  <si>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</si>
  <si>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</si>
  <si>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</si>
  <si>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</si>
  <si>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</si>
  <si>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</si>
  <si>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</si>
  <si>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</si>
  <si>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</si>
  <si>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</si>
  <si>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</si>
  <si>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</si>
  <si>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</si>
  <si>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</si>
  <si>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</si>
  <si>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</si>
  <si>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</si>
  <si>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</si>
  <si>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</si>
  <si>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</si>
  <si>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</si>
  <si>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</si>
  <si>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</si>
  <si>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</si>
  <si>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</si>
  <si>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</si>
  <si>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</si>
  <si>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</si>
  <si>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</si>
  <si>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</si>
  <si>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</si>
  <si>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</si>
  <si>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</si>
  <si>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</si>
  <si>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</si>
  <si>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</si>
  <si>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</si>
  <si>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</si>
  <si>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</si>
  <si>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</si>
  <si>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</si>
  <si>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</si>
  <si>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</si>
  <si>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</si>
  <si>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</si>
  <si>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</si>
  <si>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</si>
  <si>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</si>
  <si>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</si>
  <si>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</si>
  <si>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</si>
  <si>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</si>
  <si>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</si>
  <si>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</si>
  <si>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</si>
  <si>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</si>
  <si>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</si>
  <si>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</si>
  <si>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</si>
  <si>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</si>
  <si>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</si>
  <si>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</si>
  <si>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</si>
  <si>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</si>
  <si>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</si>
  <si>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</si>
  <si>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</si>
  <si>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</si>
  <si>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</si>
  <si>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</si>
  <si>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</si>
  <si>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</si>
  <si>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</si>
  <si>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</si>
  <si>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</si>
  <si>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</si>
  <si>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</si>
  <si>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</si>
  <si>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</si>
  <si>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</si>
  <si>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</si>
  <si>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</si>
  <si>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</si>
  <si>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</si>
  <si>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</si>
  <si>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</si>
  <si>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</si>
  <si>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</si>
  <si>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</si>
  <si>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</si>
  <si>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</si>
  <si>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</si>
  <si>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</si>
  <si>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</si>
  <si>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</si>
  <si>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</si>
  <si>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</si>
  <si>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</si>
  <si>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</si>
  <si>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</si>
  <si>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</si>
  <si>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</si>
  <si>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</si>
  <si>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</si>
  <si>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</si>
  <si>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</si>
  <si>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</si>
  <si>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</si>
  <si>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</si>
  <si>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</si>
  <si>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</si>
  <si>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</si>
  <si>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</si>
  <si>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</si>
  <si>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</si>
  <si>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</si>
  <si>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</si>
  <si>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</si>
  <si>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</si>
  <si>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</si>
  <si>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</si>
  <si>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</si>
  <si>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</si>
  <si>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</si>
  <si>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</si>
  <si>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</si>
  <si>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</si>
  <si>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</si>
  <si>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</si>
  <si>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</si>
  <si>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</si>
  <si>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</si>
  <si>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</si>
  <si>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</si>
  <si>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</si>
  <si>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</si>
  <si>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</si>
  <si>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</si>
  <si>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</si>
  <si>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</si>
  <si>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</si>
  <si>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</si>
  <si>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</si>
  <si>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</si>
  <si>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</si>
  <si>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</si>
  <si>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</si>
  <si>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</si>
  <si>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</si>
  <si>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</si>
  <si>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</si>
  <si>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</si>
  <si>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</si>
  <si>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</si>
  <si>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</si>
  <si>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</si>
  <si>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</si>
  <si>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</si>
  <si>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</si>
  <si>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</si>
  <si>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</si>
  <si>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</si>
  <si>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</si>
  <si>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</si>
  <si>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</si>
  <si>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</si>
  <si>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</si>
  <si>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</si>
  <si>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</si>
  <si>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</si>
  <si>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</si>
  <si>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</si>
  <si>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</si>
  <si>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</si>
  <si>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</si>
  <si>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</si>
  <si>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</si>
  <si>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</si>
  <si>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</si>
  <si>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</si>
  <si>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</si>
  <si>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</si>
  <si>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</si>
  <si>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</si>
  <si>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</si>
  <si>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</si>
  <si>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</si>
  <si>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</si>
  <si>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</si>
  <si>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</si>
  <si>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</si>
  <si>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</si>
  <si>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</si>
  <si>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</si>
  <si>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</si>
  <si>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</si>
  <si>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</si>
  <si>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</si>
  <si>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</si>
  <si>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</si>
  <si>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</si>
  <si>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</si>
  <si>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</si>
  <si>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</si>
  <si>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</si>
  <si>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</si>
  <si>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</si>
  <si>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</si>
  <si>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</si>
  <si>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</si>
  <si>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</si>
  <si>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</si>
  <si>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</si>
  <si>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</si>
  <si>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</si>
  <si>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</si>
  <si>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</si>
  <si>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</si>
  <si>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</si>
  <si>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</si>
  <si>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</si>
  <si>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</si>
  <si>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</si>
  <si>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</si>
  <si>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</si>
  <si>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</si>
  <si>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</si>
  <si>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</si>
  <si>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</si>
  <si>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</si>
  <si>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</si>
  <si>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</si>
  <si>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</si>
  <si>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</si>
  <si>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</si>
  <si>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</si>
  <si>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</si>
  <si>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</si>
  <si>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</si>
  <si>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</si>
  <si>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</si>
  <si>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</si>
  <si>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</si>
  <si>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</si>
  <si>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</si>
  <si>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</si>
  <si>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</si>
  <si>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</si>
  <si>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</si>
  <si>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</si>
  <si>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</si>
  <si>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</si>
  <si>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</si>
  <si>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</si>
  <si>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</si>
  <si>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</si>
  <si>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</si>
  <si>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</si>
  <si>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</si>
  <si>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</si>
  <si>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</si>
  <si>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</si>
  <si>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</si>
  <si>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</si>
  <si>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</si>
  <si>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</si>
  <si>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</si>
  <si>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</si>
  <si>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</si>
  <si>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</si>
  <si>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</si>
  <si>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</si>
  <si>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</si>
  <si>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</si>
  <si>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</si>
  <si>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</si>
  <si>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</si>
  <si>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</si>
  <si>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</si>
  <si>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</si>
  <si>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</si>
  <si>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</si>
  <si>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</si>
  <si>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</si>
  <si>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</si>
  <si>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</si>
  <si>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</si>
  <si>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</si>
  <si>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</si>
  <si>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</si>
  <si>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</si>
  <si>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</si>
  <si>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</si>
  <si>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</si>
  <si>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</si>
  <si>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</si>
  <si>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</si>
  <si>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</si>
  <si>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</si>
  <si>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</si>
  <si>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</si>
  <si>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</si>
  <si>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</si>
  <si>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</si>
  <si>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</si>
  <si>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</si>
  <si>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</si>
  <si>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</si>
  <si>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</si>
  <si>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</si>
  <si>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</si>
  <si>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</si>
  <si>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</si>
  <si>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</si>
  <si>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</si>
  <si>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</si>
  <si>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</si>
  <si>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</si>
  <si>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</si>
  <si>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</si>
  <si>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</si>
  <si>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</si>
  <si>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</si>
  <si>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</si>
  <si>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</si>
  <si>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</si>
  <si>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</si>
  <si>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</si>
  <si>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</si>
  <si>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</si>
  <si>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</si>
  <si>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</si>
  <si>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</si>
  <si>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</si>
  <si>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</si>
  <si>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</si>
  <si>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</si>
  <si>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</si>
  <si>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</si>
  <si>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</si>
  <si>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</si>
  <si>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</si>
  <si>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</si>
  <si>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</si>
  <si>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</si>
  <si>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</si>
  <si>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</si>
  <si>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</si>
  <si>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</si>
  <si>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</si>
  <si>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</si>
  <si>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</si>
  <si>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</si>
  <si>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</si>
  <si>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</si>
  <si>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</si>
  <si>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</si>
  <si>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</si>
  <si>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</si>
  <si>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</si>
  <si>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</si>
  <si>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</si>
  <si>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</si>
  <si>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</si>
  <si>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</si>
  <si>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</si>
  <si>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</si>
  <si>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</si>
  <si>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</si>
  <si>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</si>
  <si>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</si>
  <si>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</si>
  <si>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</si>
  <si>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</si>
  <si>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</si>
  <si>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</si>
  <si>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</si>
  <si>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</si>
  <si>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</si>
  <si>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</si>
  <si>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</si>
  <si>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</si>
  <si>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</si>
  <si>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</si>
  <si>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</si>
  <si>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</si>
  <si>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</si>
  <si>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</si>
  <si>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</si>
  <si>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</si>
  <si>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</si>
  <si>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</si>
  <si>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</si>
  <si>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</si>
  <si>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</si>
  <si>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</si>
  <si>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</si>
  <si>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</si>
  <si>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</si>
  <si>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</si>
  <si>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</si>
  <si>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</si>
  <si>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</si>
  <si>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</si>
  <si>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</si>
  <si>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</si>
  <si>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</si>
  <si>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</si>
  <si>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</si>
  <si>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</si>
  <si>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</si>
  <si>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</si>
  <si>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</si>
  <si>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</si>
  <si>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</si>
  <si>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</si>
  <si>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</si>
  <si>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</si>
  <si>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</si>
  <si>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</si>
  <si>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</si>
  <si>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</si>
  <si>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</si>
  <si>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</si>
  <si>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</si>
  <si>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</si>
  <si>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</si>
  <si>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</si>
  <si>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</si>
  <si>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</si>
  <si>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</si>
  <si>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</si>
  <si>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</si>
  <si>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</si>
  <si>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</si>
  <si>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</si>
  <si>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</si>
  <si>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</si>
  <si>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</si>
  <si>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</si>
  <si>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</si>
  <si>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</si>
  <si>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</si>
  <si>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</si>
  <si>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</si>
  <si>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</si>
  <si>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</si>
  <si>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</si>
  <si>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</si>
  <si>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</si>
  <si>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</si>
  <si>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</si>
  <si>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</si>
  <si>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</si>
  <si>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</si>
  <si>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</si>
  <si>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</si>
  <si>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</si>
  <si>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</si>
  <si>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</si>
  <si>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</si>
  <si>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</si>
  <si>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</si>
  <si>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</si>
  <si>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</si>
  <si>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</si>
  <si>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</si>
  <si>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</si>
  <si>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</si>
  <si>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</si>
  <si>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</si>
  <si>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</si>
  <si>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</si>
  <si>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</si>
  <si>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</si>
  <si>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</si>
  <si>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</si>
  <si>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</si>
  <si>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</si>
  <si>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</si>
  <si>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</si>
  <si>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</si>
  <si>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</si>
  <si>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</si>
  <si>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</si>
  <si>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</si>
  <si>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</si>
  <si>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</si>
  <si>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</si>
  <si>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</si>
  <si>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</si>
  <si>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</si>
  <si>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</si>
  <si>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</si>
  <si>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</si>
  <si>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</si>
  <si>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</si>
  <si>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</si>
  <si>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</si>
  <si>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</si>
  <si>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</si>
  <si>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</si>
  <si>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</si>
  <si>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</si>
  <si>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</si>
  <si>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</si>
  <si>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</si>
  <si>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</si>
  <si>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</si>
  <si>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</si>
  <si>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</si>
  <si>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</si>
  <si>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</si>
  <si>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</si>
  <si>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</si>
  <si>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</si>
  <si>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</si>
  <si>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</si>
  <si>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</si>
  <si>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</si>
  <si>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</si>
  <si>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</si>
  <si>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</si>
  <si>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</si>
  <si>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</si>
  <si>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</si>
  <si>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</si>
  <si>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</si>
  <si>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</si>
  <si>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</si>
  <si>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</si>
  <si>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</si>
  <si>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</si>
  <si>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</si>
  <si>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</si>
  <si>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</si>
  <si>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</si>
  <si>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</si>
  <si>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</si>
  <si>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</si>
  <si>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</si>
  <si>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</si>
  <si>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</si>
  <si>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</si>
  <si>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</si>
  <si>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</si>
  <si>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</si>
  <si>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</si>
  <si>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</si>
  <si>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</si>
  <si>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</si>
  <si>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</si>
  <si>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</si>
  <si>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</si>
  <si>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</si>
  <si>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</si>
  <si>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</si>
  <si>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</si>
  <si>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</si>
  <si>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</si>
  <si>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</si>
  <si>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</si>
  <si>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</si>
  <si>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</si>
  <si>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</si>
  <si>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</si>
  <si>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</si>
  <si>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</si>
  <si>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</si>
  <si>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</si>
  <si>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</si>
  <si>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</si>
  <si>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</si>
  <si>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</si>
  <si>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</si>
  <si>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</si>
  <si>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</si>
  <si>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</si>
  <si>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</si>
  <si>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</si>
  <si>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</si>
  <si>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</si>
  <si>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</si>
  <si>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</si>
  <si>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</si>
  <si>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</si>
  <si>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</si>
  <si>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</si>
  <si>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</si>
  <si>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</si>
  <si>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</si>
  <si>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</si>
  <si>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</si>
  <si>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</si>
  <si>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</si>
  <si>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</si>
  <si>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</si>
  <si>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</si>
  <si>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</si>
  <si>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</si>
  <si>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</si>
  <si>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</si>
  <si>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</si>
  <si>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</si>
  <si>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</si>
  <si>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</si>
  <si>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</si>
  <si>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</si>
  <si>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</si>
  <si>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</si>
  <si>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</si>
  <si>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</si>
  <si>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</si>
  <si>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</si>
  <si>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</si>
  <si>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</si>
  <si>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</si>
  <si>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</si>
  <si>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</si>
  <si>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</si>
  <si>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</si>
  <si>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</si>
  <si>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</si>
  <si>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</si>
  <si>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</si>
  <si>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</si>
  <si>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</si>
  <si>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</si>
  <si>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</si>
  <si>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</si>
  <si>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</si>
  <si>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</si>
  <si>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</si>
  <si>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</si>
  <si>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</si>
  <si>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</si>
  <si>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</si>
  <si>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</si>
  <si>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</si>
  <si>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</si>
  <si>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</si>
  <si>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</si>
  <si>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</si>
  <si>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</si>
  <si>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</si>
  <si>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</si>
  <si>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</si>
  <si>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</si>
  <si>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</si>
  <si>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</si>
  <si>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</si>
  <si>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</si>
  <si>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</si>
  <si>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</si>
  <si>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</si>
  <si>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</si>
  <si>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</si>
  <si>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</si>
  <si>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</si>
  <si>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</si>
  <si>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</si>
  <si>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</si>
  <si>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</si>
  <si>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</si>
  <si>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</si>
  <si>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</si>
  <si>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</si>
  <si>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</si>
  <si>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</si>
  <si>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</si>
  <si>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</si>
  <si>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</si>
  <si>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</si>
  <si>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</si>
  <si>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</si>
  <si>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</si>
  <si>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</si>
  <si>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</si>
  <si>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</si>
  <si>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</si>
  <si>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</si>
  <si>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</si>
  <si>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</si>
  <si>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</si>
  <si>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</si>
  <si>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</si>
  <si>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</si>
  <si>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</si>
  <si>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</si>
  <si>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</si>
  <si>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</si>
  <si>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</si>
  <si>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</si>
  <si>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</si>
  <si>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</si>
  <si>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</si>
  <si>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</si>
  <si>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</si>
  <si>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</si>
  <si>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</si>
  <si>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</si>
  <si>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</si>
  <si>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</si>
  <si>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</si>
  <si>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</si>
  <si>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</si>
  <si>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</si>
  <si>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</si>
  <si>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</si>
  <si>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</si>
  <si>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</si>
  <si>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</si>
  <si>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</si>
  <si>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</si>
  <si>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</si>
  <si>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</si>
  <si>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</si>
  <si>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</si>
  <si>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</si>
  <si>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</si>
  <si>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</si>
  <si>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</si>
  <si>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</si>
  <si>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</si>
  <si>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</si>
  <si>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</si>
  <si>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</si>
  <si>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</si>
  <si>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</si>
  <si>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</si>
  <si>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</si>
  <si>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</si>
  <si>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</si>
  <si>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</si>
  <si>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</si>
  <si>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</si>
  <si>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</si>
  <si>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</si>
  <si>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</si>
  <si>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</si>
  <si>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</si>
  <si>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</si>
  <si>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</si>
  <si>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</si>
  <si>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</si>
  <si>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</si>
  <si>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</si>
  <si>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</si>
  <si>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</si>
  <si>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</si>
  <si>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</si>
  <si>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</si>
  <si>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</si>
  <si>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</si>
  <si>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</si>
  <si>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</si>
  <si>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</si>
  <si>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</si>
  <si>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</si>
  <si>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</si>
  <si>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</si>
  <si>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</si>
  <si>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</si>
  <si>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</si>
  <si>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</si>
  <si>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</si>
  <si>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</si>
  <si>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</si>
  <si>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</si>
  <si>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</si>
  <si>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</si>
  <si>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</si>
  <si>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</si>
  <si>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</si>
  <si>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</si>
  <si>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</si>
  <si>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</si>
  <si>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</si>
  <si>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</si>
  <si>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</si>
  <si>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</si>
  <si>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</si>
  <si>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</si>
  <si>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</si>
  <si>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</si>
  <si>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</si>
  <si>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</si>
  <si>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</si>
  <si>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</si>
  <si>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</si>
  <si>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</si>
  <si>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</si>
  <si>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</si>
  <si>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</si>
  <si>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</si>
  <si>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</si>
  <si>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</si>
  <si>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</si>
  <si>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</si>
  <si>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</si>
  <si>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</si>
  <si>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</si>
  <si>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</si>
  <si>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</si>
  <si>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</si>
  <si>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</si>
  <si>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</si>
  <si>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</si>
  <si>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</si>
  <si>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</si>
  <si>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</si>
  <si>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</si>
  <si>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</si>
  <si>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</si>
  <si>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</si>
  <si>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</si>
  <si>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</si>
  <si>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</si>
  <si>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</si>
  <si>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</si>
  <si>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</si>
  <si>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</si>
  <si>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</si>
  <si>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</si>
  <si>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</si>
  <si>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</si>
  <si>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</si>
  <si>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</si>
  <si>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</si>
  <si>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</si>
  <si>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</si>
  <si>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</si>
  <si>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</si>
  <si>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</si>
  <si>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</si>
  <si>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</si>
  <si>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</si>
  <si>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</si>
  <si>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</si>
  <si>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</si>
  <si>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</si>
  <si>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</si>
  <si>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</si>
  <si>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</si>
  <si>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</si>
  <si>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</si>
  <si>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</si>
  <si>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</si>
  <si>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</si>
  <si>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</si>
  <si>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</si>
  <si>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</si>
  <si>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</si>
  <si>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</si>
  <si>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</si>
  <si>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</si>
  <si>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</si>
  <si>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</si>
  <si>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</si>
  <si>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</si>
  <si>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</si>
  <si>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</si>
  <si>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</si>
  <si>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</si>
  <si>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</si>
  <si>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</si>
  <si>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</si>
  <si>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</si>
  <si>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</si>
  <si>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</si>
  <si>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</si>
  <si>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</si>
  <si>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</si>
  <si>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</si>
  <si>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</si>
  <si>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</si>
  <si>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</si>
  <si>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</si>
  <si>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</si>
  <si>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</si>
  <si>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</si>
  <si>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</si>
  <si>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</si>
  <si>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</si>
  <si>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</si>
  <si>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</si>
  <si>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</si>
  <si>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</si>
  <si>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</si>
  <si>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</si>
  <si>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</si>
  <si>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</si>
  <si>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</si>
  <si>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</si>
  <si>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</si>
  <si>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</si>
  <si>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</si>
  <si>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</si>
  <si>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</si>
  <si>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</si>
  <si>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</si>
  <si>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</si>
  <si>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</si>
  <si>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</si>
  <si>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</si>
  <si>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</si>
  <si>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</si>
  <si>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</si>
  <si>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</si>
  <si>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</si>
  <si>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</si>
  <si>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</si>
  <si>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</si>
  <si>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</si>
  <si>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</si>
  <si>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</si>
  <si>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</si>
  <si>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</si>
  <si>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</si>
  <si>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</si>
  <si>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</si>
  <si>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</si>
  <si>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</si>
  <si>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</si>
  <si>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</si>
  <si>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</si>
  <si>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</si>
  <si>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</si>
  <si>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</si>
  <si>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</si>
  <si>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</si>
  <si>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</si>
  <si>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</si>
  <si>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</si>
  <si>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</si>
  <si>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</si>
  <si>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</si>
  <si>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</si>
  <si>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</si>
  <si>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</si>
  <si>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</si>
  <si>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</si>
  <si>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</si>
  <si>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</si>
  <si>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</si>
  <si>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</si>
  <si>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</si>
  <si>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</si>
  <si>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</si>
  <si>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</si>
  <si>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</si>
  <si>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</si>
  <si>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</si>
  <si>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</si>
  <si>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</si>
  <si>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</si>
  <si>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</si>
  <si>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</si>
  <si>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</si>
  <si>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</si>
  <si>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</si>
  <si>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</si>
  <si>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</si>
  <si>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</si>
  <si>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</si>
  <si>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</si>
  <si>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</si>
  <si>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</si>
  <si>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</si>
  <si>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</si>
  <si>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</si>
  <si>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</si>
  <si>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</si>
  <si>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</si>
  <si>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</si>
  <si>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</si>
  <si>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</si>
  <si>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</si>
  <si>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</si>
  <si>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</si>
  <si>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</si>
  <si>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</si>
  <si>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</si>
  <si>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</si>
  <si>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</si>
  <si>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</si>
  <si>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</si>
  <si>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</si>
  <si>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</si>
  <si>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</si>
  <si>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</si>
  <si>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</si>
  <si>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</si>
  <si>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</si>
  <si>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</si>
  <si>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</si>
  <si>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</si>
  <si>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</si>
  <si>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</si>
  <si>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</si>
  <si>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</si>
  <si>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</si>
  <si>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</si>
  <si>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</si>
  <si>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</si>
  <si>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</si>
  <si>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</si>
  <si>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</si>
  <si>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</si>
  <si>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</si>
  <si>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</si>
  <si>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</si>
  <si>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</si>
  <si>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</si>
  <si>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</si>
  <si>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</si>
  <si>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</si>
  <si>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</si>
  <si>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</si>
  <si>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</si>
  <si>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</si>
  <si>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</si>
  <si>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</si>
  <si>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</si>
  <si>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</si>
  <si>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</si>
  <si>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</si>
  <si>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</si>
  <si>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</si>
  <si>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</si>
  <si>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</si>
  <si>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</si>
  <si>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</si>
  <si>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</si>
  <si>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</si>
  <si>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</si>
  <si>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</si>
  <si>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</si>
  <si>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</si>
  <si>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</si>
  <si>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</si>
  <si>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</si>
  <si>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</si>
  <si>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</si>
  <si>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</si>
  <si>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</si>
  <si>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</si>
  <si>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</si>
  <si>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</si>
  <si>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</si>
  <si>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</si>
  <si>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</si>
  <si>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</si>
  <si>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</si>
  <si>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</si>
  <si>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</si>
  <si>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</si>
  <si>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</si>
  <si>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</si>
  <si>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</si>
  <si>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</si>
  <si>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</si>
  <si>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</si>
  <si>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</si>
  <si>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</si>
  <si>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</si>
  <si>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</si>
  <si>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</si>
  <si>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</si>
  <si>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</si>
  <si>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</si>
  <si>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</si>
  <si>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</si>
  <si>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</si>
  <si>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</si>
  <si>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</si>
  <si>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</si>
  <si>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</si>
  <si>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</si>
  <si>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</si>
  <si>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</si>
  <si>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</si>
  <si>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</si>
  <si>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</si>
  <si>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</si>
  <si>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</si>
  <si>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</si>
  <si>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</si>
  <si>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</si>
  <si>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</si>
  <si>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</si>
  <si>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</si>
  <si>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</si>
  <si>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</si>
  <si>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</si>
  <si>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</si>
  <si>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</si>
  <si>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</si>
  <si>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</si>
  <si>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</si>
  <si>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</si>
  <si>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</si>
  <si>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</si>
  <si>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</si>
  <si>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</si>
  <si>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</si>
  <si>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</si>
  <si>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</si>
  <si>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</si>
  <si>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</si>
  <si>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</si>
  <si>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</si>
  <si>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</si>
  <si>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</si>
  <si>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</si>
  <si>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</si>
  <si>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</si>
  <si>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</si>
  <si>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</si>
  <si>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</si>
  <si>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</si>
  <si>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</si>
  <si>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</si>
  <si>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</si>
  <si>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</si>
  <si>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</si>
  <si>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</si>
  <si>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</si>
  <si>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</si>
  <si>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</si>
  <si>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</si>
  <si>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</si>
  <si>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</si>
  <si>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</si>
  <si>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</si>
  <si>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</si>
  <si>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</si>
  <si>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</si>
  <si>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</si>
  <si>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</si>
  <si>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</si>
  <si>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</si>
  <si>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</si>
  <si>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</si>
  <si>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</si>
  <si>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</si>
  <si>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</si>
  <si>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</si>
  <si>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</si>
  <si>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</si>
  <si>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</si>
  <si>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</si>
  <si>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</si>
  <si>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</si>
  <si>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</si>
  <si>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</si>
  <si>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</si>
  <si>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</si>
  <si>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</si>
  <si>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</si>
  <si>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</si>
  <si>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</si>
  <si>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</si>
  <si>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</si>
  <si>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</si>
  <si>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</si>
  <si>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</si>
  <si>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</si>
  <si>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</si>
  <si>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</si>
  <si>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</si>
  <si>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</si>
  <si>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</si>
  <si>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</si>
  <si>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</si>
  <si>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</si>
  <si>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</si>
  <si>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</si>
  <si>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</si>
  <si>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</si>
  <si>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</si>
  <si>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</si>
  <si>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</si>
  <si>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</si>
  <si>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</si>
  <si>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</si>
  <si>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</si>
  <si>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</si>
  <si>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</si>
  <si>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</si>
  <si>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</si>
  <si>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</si>
  <si>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</si>
  <si>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</si>
  <si>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</si>
  <si>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</si>
  <si>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</si>
  <si>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</si>
  <si>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</si>
  <si>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</si>
  <si>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</si>
  <si>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</si>
  <si>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</si>
  <si>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</si>
  <si>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</si>
  <si>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</si>
  <si>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</si>
  <si>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</si>
  <si>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</si>
  <si>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</si>
  <si>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</si>
  <si>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</si>
  <si>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</si>
  <si>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</si>
  <si>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</si>
  <si>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</si>
  <si>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</si>
  <si>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</si>
  <si>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</si>
  <si>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</si>
  <si>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</si>
  <si>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</si>
  <si>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</si>
  <si>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</si>
  <si>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</si>
  <si>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</si>
  <si>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</si>
  <si>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</si>
  <si>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</si>
  <si>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</si>
  <si>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</si>
  <si>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</si>
  <si>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</si>
  <si>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</si>
  <si>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</si>
  <si>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</si>
  <si>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</si>
  <si>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</si>
  <si>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</si>
  <si>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</si>
  <si>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</si>
  <si>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</si>
  <si>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</si>
  <si>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</si>
  <si>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</si>
  <si>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</si>
  <si>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</si>
  <si>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</si>
  <si>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</si>
  <si>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</si>
  <si>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</si>
  <si>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</si>
  <si>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</si>
  <si>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</si>
  <si>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</si>
  <si>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</si>
  <si>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</si>
  <si>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</si>
  <si>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</si>
  <si>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</si>
  <si>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</si>
  <si>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</si>
  <si>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</si>
  <si>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</si>
  <si>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</si>
  <si>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</si>
  <si>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</si>
  <si>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</si>
  <si>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</si>
  <si>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</si>
  <si>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</si>
  <si>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</si>
  <si>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</si>
  <si>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</si>
  <si>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</si>
  <si>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</si>
  <si>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</si>
  <si>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</si>
  <si>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</si>
  <si>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</si>
  <si>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</si>
  <si>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</si>
  <si>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</si>
  <si>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</si>
  <si>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</si>
  <si>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</si>
  <si>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</si>
  <si>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</si>
  <si>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</si>
  <si>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</si>
  <si>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</si>
  <si>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</si>
  <si>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</si>
  <si>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</si>
  <si>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</si>
  <si>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</si>
  <si>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</si>
  <si>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</si>
  <si>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</si>
  <si>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</si>
  <si>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</si>
  <si>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</si>
  <si>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</si>
  <si>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</si>
  <si>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</si>
  <si>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</si>
  <si>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</si>
  <si>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</si>
  <si>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</si>
  <si>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</si>
  <si>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</si>
  <si>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</si>
  <si>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</si>
  <si>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</si>
  <si>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</si>
  <si>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</si>
  <si>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</si>
  <si>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</si>
  <si>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</si>
  <si>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</si>
  <si>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</si>
  <si>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</si>
  <si>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</si>
  <si>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</si>
  <si>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</si>
  <si>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</si>
  <si>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</si>
  <si>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</si>
  <si>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</si>
  <si>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</si>
  <si>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</si>
  <si>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</si>
  <si>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</si>
  <si>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</si>
  <si>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</si>
  <si>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</si>
  <si>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</si>
  <si>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</si>
  <si>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</si>
  <si>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</si>
  <si>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</si>
  <si>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</si>
  <si>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</si>
  <si>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</si>
  <si>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</si>
  <si>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</si>
  <si>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</si>
  <si>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</si>
  <si>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</si>
  <si>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</si>
  <si>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</si>
  <si>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</si>
  <si>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</si>
  <si>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</si>
  <si>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</si>
  <si>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</si>
  <si>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</si>
  <si>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</si>
  <si>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</si>
  <si>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</si>
  <si>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</si>
  <si>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</si>
  <si>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</si>
  <si>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</si>
  <si>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</si>
  <si>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</si>
  <si>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</si>
  <si>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</si>
  <si>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</si>
  <si>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</si>
  <si>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</si>
  <si>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</si>
  <si>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</si>
  <si>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</si>
  <si>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</si>
  <si>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</si>
  <si>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</si>
  <si>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</si>
  <si>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</si>
  <si>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</si>
  <si>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</si>
  <si>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</si>
  <si>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</si>
  <si>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</si>
  <si>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</si>
  <si>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</si>
  <si>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</si>
  <si>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</si>
  <si>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</si>
  <si>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</si>
  <si>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</si>
  <si>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</si>
  <si>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</si>
  <si>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</si>
  <si>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</si>
  <si>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</si>
  <si>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</si>
  <si>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</si>
  <si>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</si>
  <si>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</si>
  <si>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</si>
  <si>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</si>
  <si>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</si>
  <si>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</si>
  <si>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</si>
  <si>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</si>
  <si>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</si>
  <si>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</si>
  <si>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</si>
  <si>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</si>
  <si>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</si>
  <si>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</si>
  <si>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</si>
  <si>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</si>
  <si>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</si>
  <si>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</si>
  <si>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</si>
  <si>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</si>
  <si>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</si>
  <si>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</si>
  <si>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</si>
  <si>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</si>
  <si>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</si>
  <si>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</si>
  <si>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</si>
  <si>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</si>
  <si>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</si>
  <si>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</si>
  <si>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</si>
  <si>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</si>
  <si>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</si>
  <si>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</si>
  <si>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</si>
  <si>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</si>
  <si>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</si>
  <si>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</si>
  <si>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</si>
  <si>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</si>
  <si>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</si>
  <si>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</si>
  <si>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</si>
  <si>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</si>
  <si>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</si>
  <si>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</si>
  <si>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</si>
  <si>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</si>
  <si>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</si>
  <si>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</si>
  <si>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</si>
  <si>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</si>
  <si>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</si>
  <si>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</si>
  <si>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</si>
  <si>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</si>
  <si>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</si>
  <si>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</si>
  <si>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</si>
  <si>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</si>
  <si>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</si>
  <si>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</si>
  <si>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</si>
  <si>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</si>
  <si>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</si>
  <si>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</si>
  <si>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</si>
  <si>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</si>
  <si>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</si>
  <si>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</si>
  <si>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</si>
  <si>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</si>
  <si>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</si>
  <si>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</si>
  <si>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</si>
  <si>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</si>
  <si>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</si>
  <si>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</si>
  <si>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</si>
  <si>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</si>
  <si>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</si>
  <si>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</si>
  <si>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</si>
  <si>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</si>
  <si>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</si>
  <si>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</si>
  <si>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</si>
  <si>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</si>
  <si>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</si>
  <si>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</si>
  <si>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</si>
  <si>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</si>
  <si>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</si>
  <si>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</si>
  <si>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</si>
  <si>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</si>
  <si>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</si>
  <si>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</si>
  <si>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</si>
  <si>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</si>
  <si>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</si>
  <si>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</si>
  <si>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</si>
  <si>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</si>
  <si>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</si>
  <si>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</si>
  <si>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</si>
  <si>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</si>
  <si>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</si>
  <si>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</si>
  <si>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</si>
  <si>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</si>
  <si>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</si>
  <si>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</si>
  <si>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</si>
  <si>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</si>
  <si>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</si>
  <si>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</si>
  <si>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</si>
  <si>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</si>
  <si>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</si>
  <si>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</si>
  <si>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</si>
  <si>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</si>
  <si>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</si>
  <si>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</si>
  <si>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</si>
  <si>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</si>
  <si>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</si>
  <si>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</si>
  <si>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</si>
  <si>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</si>
  <si>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</si>
  <si>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</si>
  <si>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</si>
  <si>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</si>
  <si>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</si>
  <si>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</si>
  <si>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</si>
  <si>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</si>
  <si>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</si>
  <si>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</si>
  <si>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</si>
  <si>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</si>
  <si>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</si>
  <si>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</si>
  <si>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</si>
  <si>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</si>
  <si>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</si>
  <si>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</si>
  <si>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</si>
  <si>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</si>
  <si>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</si>
  <si>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</si>
  <si>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</si>
  <si>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</si>
  <si>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</si>
  <si>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</si>
  <si>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</si>
  <si>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</si>
  <si>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</si>
  <si>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</si>
  <si>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</si>
  <si>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</si>
  <si>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</si>
  <si>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</si>
  <si>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</si>
  <si>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</si>
  <si>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</si>
  <si>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</si>
  <si>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</si>
  <si>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</si>
  <si>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</si>
  <si>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</si>
  <si>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</si>
  <si>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</si>
  <si>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</si>
  <si>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</si>
  <si>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</si>
  <si>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</si>
  <si>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</si>
  <si>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</si>
  <si>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</si>
  <si>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</si>
  <si>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</si>
  <si>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</si>
  <si>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</si>
  <si>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</si>
  <si>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</si>
  <si>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</si>
  <si>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</si>
  <si>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</si>
  <si>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</si>
  <si>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</si>
  <si>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</si>
  <si>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</si>
  <si>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</si>
  <si>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</si>
  <si>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</si>
  <si>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</si>
  <si>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</si>
  <si>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</si>
  <si>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</si>
  <si>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</si>
  <si>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</si>
  <si>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</si>
  <si>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</si>
  <si>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</si>
  <si>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</si>
  <si>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</si>
  <si>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</si>
  <si>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</si>
  <si>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</si>
  <si>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</si>
  <si>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</si>
  <si>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</si>
  <si>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</si>
  <si>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</si>
  <si>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</si>
  <si>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</si>
  <si>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</si>
  <si>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</si>
  <si>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</si>
  <si>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</si>
  <si>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</si>
  <si>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</si>
  <si>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</si>
  <si>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</si>
  <si>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</si>
  <si>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</si>
  <si>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</si>
  <si>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</si>
  <si>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</si>
  <si>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</si>
  <si>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</si>
  <si>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</si>
  <si>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</si>
  <si>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</si>
  <si>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</si>
  <si>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</si>
  <si>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</si>
  <si>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</si>
  <si>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</si>
  <si>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</si>
  <si>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</si>
  <si>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</si>
  <si>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</si>
  <si>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</si>
  <si>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</si>
  <si>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</si>
  <si>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</si>
  <si>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</si>
  <si>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</si>
  <si>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</si>
  <si>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</si>
  <si>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</si>
  <si>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</si>
  <si>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</si>
  <si>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</si>
  <si>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</si>
  <si>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</si>
  <si>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</si>
  <si>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</si>
  <si>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</si>
  <si>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</si>
  <si>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</si>
  <si>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</si>
  <si>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</si>
  <si>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</si>
  <si>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</si>
  <si>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</si>
  <si>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</si>
  <si>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</si>
  <si>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</si>
  <si>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</si>
  <si>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</si>
  <si>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</si>
  <si>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</si>
  <si>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</si>
  <si>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</si>
  <si>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</si>
  <si>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</si>
  <si>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</si>
  <si>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</si>
  <si>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</si>
  <si>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</si>
  <si>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</si>
  <si>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</si>
  <si>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</si>
  <si>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</si>
  <si>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</si>
  <si>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</si>
  <si>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</si>
  <si>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</si>
  <si>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</si>
  <si>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</si>
  <si>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</si>
  <si>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</si>
  <si>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</si>
  <si>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</si>
  <si>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</si>
  <si>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</si>
  <si>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</si>
  <si>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</si>
  <si>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</si>
  <si>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</si>
  <si>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</si>
  <si>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</si>
  <si>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</si>
  <si>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</si>
  <si>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</si>
  <si>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</si>
  <si>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</si>
  <si>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</si>
  <si>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</si>
  <si>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</si>
  <si>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</si>
  <si>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</si>
  <si>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</si>
  <si>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</si>
  <si>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</si>
  <si>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</si>
  <si>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</si>
  <si>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</si>
  <si>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</si>
  <si>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</si>
  <si>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</si>
  <si>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</si>
  <si>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</si>
  <si>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</si>
  <si>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</si>
  <si>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</si>
  <si>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</si>
  <si>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</si>
  <si>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</si>
  <si>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</si>
  <si>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</si>
  <si>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</si>
  <si>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</si>
  <si>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</si>
  <si>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</si>
  <si>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</si>
  <si>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</si>
  <si>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</si>
  <si>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</si>
  <si>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</si>
  <si>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</si>
  <si>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</si>
  <si>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</si>
  <si>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</si>
  <si>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</si>
  <si>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</si>
  <si>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</si>
  <si>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</si>
  <si>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</si>
  <si>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</si>
  <si>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</si>
  <si>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</si>
  <si>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</si>
  <si>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</si>
  <si>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</si>
  <si>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</si>
  <si>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</si>
  <si>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</si>
  <si>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</si>
  <si>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</si>
  <si>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</si>
  <si>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</si>
  <si>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</si>
  <si>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</si>
  <si>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</si>
  <si>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</si>
  <si>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</si>
  <si>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</si>
  <si>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</si>
  <si>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</si>
  <si>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</si>
  <si>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</si>
  <si>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</si>
  <si>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</si>
  <si>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</si>
  <si>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</si>
  <si>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</si>
  <si>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</si>
  <si>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</si>
  <si>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</si>
  <si>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</si>
  <si>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</si>
  <si>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</si>
  <si>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</si>
  <si>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</si>
  <si>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</si>
  <si>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</si>
  <si>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</si>
  <si>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</si>
  <si>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</si>
  <si>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</si>
  <si>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</si>
  <si>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</si>
  <si>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</si>
  <si>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</si>
  <si>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</si>
  <si>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</si>
  <si>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</si>
  <si>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</si>
  <si>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</si>
  <si>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</si>
  <si>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</si>
  <si>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</si>
  <si>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</si>
  <si>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</si>
  <si>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</si>
  <si>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</si>
  <si>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</si>
  <si>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</si>
  <si>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</si>
  <si>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</si>
  <si>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</si>
  <si>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</si>
  <si>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</si>
  <si>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</si>
  <si>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</si>
  <si>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</si>
  <si>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</si>
  <si>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</si>
  <si>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</si>
  <si>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</si>
  <si>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</si>
  <si>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</si>
  <si>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</si>
  <si>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</si>
  <si>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</si>
  <si>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</si>
  <si>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</si>
  <si>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</si>
  <si>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</si>
  <si>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</si>
  <si>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</si>
  <si>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</si>
  <si>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</si>
  <si>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</si>
  <si>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</si>
  <si>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</si>
  <si>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</si>
  <si>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</si>
  <si>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</si>
  <si>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</si>
  <si>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</si>
  <si>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</si>
  <si>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</si>
  <si>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</si>
  <si>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</si>
  <si>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</si>
  <si>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</si>
  <si>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</si>
  <si>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</si>
  <si>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</si>
  <si>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</si>
  <si>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</si>
  <si>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</si>
  <si>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</si>
  <si>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</si>
  <si>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</si>
  <si>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</si>
  <si>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</si>
  <si>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</si>
  <si>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</si>
  <si>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</si>
  <si>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</si>
  <si>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</si>
  <si>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</si>
  <si>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</si>
  <si>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</si>
  <si>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</si>
  <si>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</si>
  <si>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</si>
  <si>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</si>
  <si>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</si>
  <si>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</si>
  <si>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</si>
  <si>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</si>
  <si>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</si>
  <si>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</si>
  <si>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</si>
  <si>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</si>
  <si>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</si>
  <si>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</si>
  <si>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</si>
  <si>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</si>
  <si>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</si>
  <si>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</si>
  <si>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</si>
  <si>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</si>
  <si>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</si>
  <si>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</si>
  <si>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</si>
  <si>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</si>
  <si>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</si>
  <si>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</si>
  <si>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</si>
  <si>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</si>
  <si>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</si>
  <si>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</si>
  <si>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</si>
  <si>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</si>
  <si>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</si>
  <si>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</si>
  <si>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</si>
  <si>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</si>
  <si>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</si>
  <si>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</si>
  <si>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</si>
  <si>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</si>
  <si>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</si>
  <si>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</si>
  <si>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</si>
  <si>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</si>
  <si>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</si>
  <si>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</si>
  <si>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</si>
  <si>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</si>
  <si>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</si>
  <si>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</si>
  <si>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</si>
  <si>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</si>
  <si>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</si>
  <si>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</si>
  <si>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</si>
  <si>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</si>
  <si>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</si>
  <si>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</si>
  <si>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</si>
  <si>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</si>
  <si>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</si>
  <si>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</si>
  <si>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</si>
  <si>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</si>
  <si>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</si>
  <si>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</si>
  <si>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</si>
  <si>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</si>
  <si>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</si>
  <si>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</si>
  <si>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</si>
  <si>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</si>
  <si>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</si>
  <si>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</si>
  <si>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</si>
  <si>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</si>
  <si>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</si>
  <si>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</si>
  <si>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</si>
  <si>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</si>
  <si>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</si>
  <si>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</si>
  <si>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</si>
  <si>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</si>
  <si>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</si>
  <si>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</si>
  <si>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</si>
  <si>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</si>
  <si>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</si>
  <si>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</si>
  <si>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</si>
  <si>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</si>
  <si>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</si>
  <si>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</si>
  <si>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</si>
  <si>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</si>
  <si>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</si>
  <si>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</si>
  <si>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</si>
  <si>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</si>
  <si>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</si>
  <si>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</si>
  <si>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</si>
  <si>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</si>
  <si>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</si>
  <si>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</si>
  <si>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</si>
  <si>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</si>
  <si>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</si>
  <si>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</si>
  <si>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</si>
  <si>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</si>
  <si>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</si>
  <si>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</si>
  <si>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</si>
  <si>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</si>
  <si>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</si>
  <si>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</si>
  <si>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</si>
  <si>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</si>
  <si>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</si>
  <si>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</si>
  <si>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</si>
  <si>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</si>
  <si>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</si>
  <si>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</si>
  <si>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</si>
  <si>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</si>
  <si>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</si>
  <si>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</si>
  <si>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</si>
  <si>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</si>
  <si>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</si>
  <si>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</si>
  <si>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</si>
  <si>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</si>
  <si>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</si>
  <si>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</si>
  <si>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</si>
  <si>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</si>
  <si>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</si>
  <si>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</si>
  <si>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</si>
  <si>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</si>
  <si>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</si>
  <si>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</si>
  <si>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</si>
  <si>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</si>
  <si>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</si>
  <si>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</si>
  <si>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</si>
  <si>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</si>
  <si>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</si>
  <si>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</si>
  <si>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</si>
  <si>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</si>
  <si>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</si>
  <si>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</si>
  <si>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</si>
  <si>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</si>
  <si>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</si>
  <si>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</si>
  <si>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</si>
  <si>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</si>
  <si>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</si>
  <si>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</si>
  <si>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</si>
  <si>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</si>
  <si>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</si>
  <si>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</si>
  <si>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</si>
  <si>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</si>
  <si>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</si>
  <si>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</si>
  <si>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</si>
  <si>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</si>
  <si>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</si>
  <si>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</si>
  <si>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</si>
  <si>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</si>
  <si>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</si>
  <si>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</si>
  <si>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</si>
  <si>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</si>
  <si>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</si>
  <si>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</si>
  <si>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</si>
  <si>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</si>
  <si>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</si>
  <si>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</si>
  <si>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</si>
  <si>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</si>
  <si>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</si>
  <si>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</si>
  <si>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</si>
  <si>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</si>
  <si>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</si>
  <si>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</si>
  <si>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</si>
  <si>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</si>
  <si>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</si>
  <si>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</si>
  <si>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</si>
  <si>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</si>
  <si>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</si>
  <si>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</si>
  <si>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</si>
  <si>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</si>
  <si>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</si>
  <si>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</si>
  <si>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</si>
  <si>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</si>
  <si>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</si>
  <si>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</si>
  <si>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</si>
  <si>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</si>
  <si>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</si>
  <si>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</si>
  <si>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</si>
  <si>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</si>
  <si>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</si>
  <si>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</si>
  <si>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</si>
  <si>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</si>
  <si>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</si>
  <si>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</si>
  <si>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</si>
  <si>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</si>
  <si>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</si>
  <si>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</si>
  <si>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</si>
  <si>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</si>
  <si>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</si>
  <si>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</si>
  <si>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</si>
  <si>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</si>
  <si>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</si>
  <si>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</si>
  <si>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</si>
  <si>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</si>
  <si>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</si>
  <si>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</si>
  <si>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</si>
  <si>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</si>
  <si>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</si>
  <si>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</si>
  <si>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</si>
  <si>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</si>
  <si>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</si>
  <si>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</si>
  <si>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</si>
  <si>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</si>
  <si>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</si>
  <si>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</si>
  <si>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</si>
  <si>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</si>
  <si>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</si>
  <si>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</si>
  <si>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</si>
  <si>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</si>
  <si>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</si>
  <si>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</si>
  <si>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</si>
  <si>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</si>
  <si>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</si>
  <si>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</si>
  <si>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</si>
  <si>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</si>
  <si>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</si>
  <si>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</si>
  <si>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</si>
  <si>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</si>
  <si>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</si>
  <si>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</si>
  <si>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</si>
  <si>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</si>
  <si>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</si>
  <si>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</si>
  <si>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</si>
  <si>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</si>
  <si>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</si>
  <si>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</si>
  <si>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</si>
  <si>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</si>
  <si>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</si>
  <si>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</si>
  <si>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</si>
  <si>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</si>
  <si>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</si>
  <si>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</si>
  <si>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</si>
  <si>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</si>
  <si>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</si>
  <si>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</si>
  <si>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</si>
  <si>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</si>
  <si>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</si>
  <si>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</si>
  <si>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</si>
  <si>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</si>
  <si>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</si>
  <si>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</si>
  <si>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</si>
  <si>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</si>
  <si>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</si>
  <si>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</si>
  <si>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</si>
  <si>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</si>
  <si>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</si>
  <si>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</si>
  <si>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</si>
  <si>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</si>
  <si>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</si>
  <si>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</si>
  <si>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</si>
  <si>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</si>
  <si>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</si>
  <si>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</si>
  <si>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</si>
  <si>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</si>
  <si>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</si>
  <si>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</si>
  <si>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</si>
  <si>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</si>
  <si>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</si>
  <si>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</si>
  <si>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</si>
  <si>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</si>
  <si>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</si>
  <si>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</si>
  <si>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</si>
  <si>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</si>
  <si>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</si>
  <si>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</si>
  <si>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</si>
  <si>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</si>
  <si>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</si>
  <si>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</si>
  <si>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</si>
  <si>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</si>
  <si>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</si>
  <si>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</si>
  <si>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</si>
  <si>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</si>
  <si>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</si>
  <si>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</si>
  <si>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</si>
  <si>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</si>
  <si>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</si>
  <si>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</si>
  <si>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</si>
  <si>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</si>
  <si>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</si>
  <si>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</si>
  <si>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</si>
  <si>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</si>
  <si>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</si>
  <si>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</si>
  <si>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</si>
  <si>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</si>
  <si>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</si>
  <si>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</si>
  <si>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</si>
  <si>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</si>
  <si>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</si>
  <si>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</si>
  <si>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</si>
  <si>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</si>
  <si>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</si>
  <si>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</si>
  <si>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</si>
  <si>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</si>
  <si>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</si>
  <si>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</si>
  <si>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</si>
  <si>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</si>
  <si>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</si>
  <si>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</si>
  <si>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</si>
  <si>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</si>
  <si>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</si>
  <si>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</si>
  <si>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</si>
  <si>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</si>
  <si>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</si>
  <si>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</si>
  <si>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</si>
  <si>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</si>
  <si>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</si>
  <si>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</si>
  <si>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</si>
  <si>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</si>
  <si>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</si>
  <si>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</si>
  <si>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</si>
  <si>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</si>
  <si>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</si>
  <si>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</si>
  <si>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</si>
  <si>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</si>
  <si>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</si>
  <si>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</si>
  <si>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</si>
  <si>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</si>
  <si>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</si>
  <si>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</si>
  <si>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</si>
  <si>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</si>
  <si>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</si>
  <si>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</si>
  <si>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</si>
  <si>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</si>
  <si>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</si>
  <si>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</si>
  <si>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</si>
  <si>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</si>
  <si>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</si>
  <si>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</si>
  <si>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</si>
  <si>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</si>
  <si>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</si>
  <si>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</si>
  <si>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</si>
  <si>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</si>
  <si>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</si>
  <si>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</si>
  <si>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</si>
  <si>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</si>
  <si>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</si>
  <si>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</si>
  <si>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</si>
  <si>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</si>
  <si>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</si>
  <si>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</si>
  <si>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</si>
  <si>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</si>
  <si>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</si>
  <si>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</si>
  <si>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</si>
  <si>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</si>
  <si>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</si>
  <si>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</si>
  <si>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</si>
  <si>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</si>
  <si>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</si>
  <si>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</si>
  <si>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</si>
  <si>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</si>
  <si>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</si>
  <si>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</si>
  <si>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</si>
  <si>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</si>
  <si>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</si>
  <si>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</si>
  <si>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</si>
  <si>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</si>
  <si>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</si>
  <si>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</si>
  <si>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</si>
  <si>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</si>
  <si>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</si>
  <si>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</si>
  <si>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</si>
  <si>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</si>
  <si>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</si>
  <si>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</si>
  <si>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</si>
  <si>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</si>
  <si>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</si>
  <si>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</si>
  <si>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</si>
  <si>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</si>
  <si>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</si>
  <si>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</si>
  <si>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</si>
  <si>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</si>
  <si>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</si>
  <si>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</si>
  <si>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</si>
  <si>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</si>
  <si>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</si>
  <si>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</si>
  <si>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</si>
  <si>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</si>
  <si>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</si>
  <si>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</si>
  <si>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</si>
  <si>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</si>
  <si>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</si>
  <si>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</si>
  <si>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</si>
  <si>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</si>
  <si>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</si>
  <si>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</si>
  <si>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</si>
  <si>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</si>
  <si>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</si>
  <si>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</si>
  <si>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</si>
  <si>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</si>
  <si>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</si>
  <si>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</si>
  <si>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</si>
  <si>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</si>
  <si>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</si>
  <si>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</si>
  <si>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</si>
  <si>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</si>
  <si>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</si>
  <si>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</si>
  <si>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</si>
  <si>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</si>
  <si>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</si>
  <si>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</si>
  <si>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</si>
  <si>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</si>
  <si>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</si>
  <si>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</si>
  <si>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</si>
  <si>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</si>
  <si>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</si>
  <si>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</si>
  <si>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</si>
  <si>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</si>
  <si>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</si>
  <si>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</si>
  <si>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</si>
  <si>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</si>
  <si>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</si>
  <si>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</si>
  <si>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</si>
  <si>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</si>
  <si>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</si>
  <si>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</si>
  <si>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</si>
  <si>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</si>
  <si>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</si>
  <si>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</si>
  <si>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</si>
  <si>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</si>
  <si>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</si>
  <si>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</si>
  <si>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</si>
  <si>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</si>
  <si>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</si>
  <si>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</si>
  <si>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</si>
  <si>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</si>
  <si>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</si>
  <si>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</si>
  <si>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</si>
  <si>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</si>
  <si>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</si>
  <si>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</si>
  <si>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</si>
  <si>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</si>
  <si>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</si>
  <si>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</si>
  <si>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</si>
  <si>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</si>
  <si>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</si>
  <si>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</si>
  <si>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</si>
  <si>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</si>
  <si>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</si>
  <si>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</si>
  <si>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</si>
  <si>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</si>
  <si>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</si>
  <si>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</si>
  <si>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</si>
  <si>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</si>
  <si>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</si>
  <si>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</si>
  <si>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</si>
  <si>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</si>
  <si>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</si>
  <si>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</si>
  <si>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</si>
  <si>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</si>
  <si>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</si>
  <si>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</si>
  <si>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</si>
  <si>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</si>
  <si>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</si>
  <si>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</si>
  <si>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</si>
  <si>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</si>
  <si>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</si>
  <si>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</si>
  <si>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</si>
  <si>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</si>
  <si>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</si>
  <si>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</si>
  <si>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</si>
  <si>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</si>
  <si>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</si>
  <si>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</si>
  <si>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</si>
  <si>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</si>
  <si>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</si>
  <si>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</si>
  <si>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</si>
  <si>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</si>
  <si>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</si>
  <si>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</si>
  <si>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</si>
  <si>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</si>
  <si>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</si>
  <si>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</si>
  <si>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</si>
  <si>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</si>
  <si>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</si>
  <si>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</si>
  <si>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</si>
  <si>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</si>
  <si>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</si>
  <si>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</si>
  <si>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</si>
  <si>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</si>
  <si>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</si>
  <si>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</si>
  <si>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</si>
  <si>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</si>
  <si>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</si>
  <si>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</si>
  <si>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</si>
  <si>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</si>
  <si>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</si>
  <si>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</si>
  <si>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</si>
  <si>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</si>
  <si>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</si>
  <si>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</si>
  <si>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</si>
  <si>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</si>
  <si>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</si>
  <si>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</si>
  <si>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</si>
  <si>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</si>
  <si>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</si>
  <si>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</si>
  <si>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</si>
  <si>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</si>
  <si>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</si>
  <si>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</si>
  <si>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</si>
  <si>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</si>
  <si>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</si>
  <si>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</si>
  <si>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</si>
  <si>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</si>
  <si>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</si>
  <si>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</si>
  <si>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</si>
  <si>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</si>
  <si>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</si>
  <si>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</si>
  <si>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</si>
  <si>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</si>
  <si>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</si>
  <si>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</si>
  <si>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</si>
  <si>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</si>
  <si>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</si>
  <si>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</si>
  <si>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</si>
  <si>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</si>
  <si>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</si>
  <si>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</si>
  <si>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</si>
  <si>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</si>
  <si>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</si>
  <si>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</si>
  <si>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</si>
  <si>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</si>
  <si>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</si>
  <si>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</si>
  <si>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</si>
  <si>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</si>
  <si>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</si>
  <si>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</si>
  <si>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</si>
  <si>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</si>
  <si>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</si>
  <si>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</si>
  <si>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</si>
  <si>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</si>
  <si>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</si>
  <si>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</si>
  <si>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</si>
  <si>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</si>
  <si>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</si>
  <si>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</si>
  <si>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</si>
  <si>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</si>
  <si>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</si>
  <si>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</si>
  <si>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</si>
  <si>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</si>
  <si>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</si>
  <si>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</si>
  <si>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</si>
  <si>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</si>
  <si>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</si>
  <si>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</si>
  <si>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</si>
  <si>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</si>
  <si>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</si>
  <si>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</si>
  <si>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</si>
  <si>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</si>
  <si>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</si>
  <si>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</si>
  <si>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</si>
  <si>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</si>
  <si>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</si>
  <si>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</si>
  <si>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</si>
  <si>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</si>
  <si>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</si>
  <si>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</si>
  <si>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</si>
  <si>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</si>
  <si>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</si>
  <si>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</si>
  <si>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</si>
  <si>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</si>
  <si>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</si>
  <si>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</si>
  <si>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</si>
  <si>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</si>
  <si>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</si>
  <si>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</si>
  <si>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</si>
  <si>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</si>
  <si>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</si>
  <si>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</si>
  <si>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</si>
  <si>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</si>
  <si>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</si>
  <si>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</si>
  <si>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</si>
  <si>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</si>
  <si>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</si>
  <si>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</si>
  <si>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</si>
  <si>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</si>
  <si>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</si>
  <si>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</si>
  <si>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</si>
  <si>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</si>
  <si>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</si>
  <si>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</si>
  <si>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</si>
  <si>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</si>
  <si>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</si>
  <si>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</si>
  <si>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</si>
  <si>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</si>
  <si>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</si>
  <si>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</si>
  <si>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</si>
  <si>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</si>
  <si>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</si>
  <si>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</si>
  <si>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</si>
  <si>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</si>
  <si>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</si>
  <si>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</si>
  <si>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</si>
  <si>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</si>
  <si>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</si>
  <si>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</si>
  <si>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</si>
  <si>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</si>
  <si>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</si>
  <si>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</si>
  <si>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</si>
  <si>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</si>
  <si>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</si>
  <si>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</si>
  <si>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</si>
  <si>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</si>
  <si>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</si>
  <si>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</si>
  <si>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</si>
  <si>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</si>
  <si>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</si>
  <si>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</si>
  <si>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</si>
  <si>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</si>
  <si>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</si>
  <si>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</si>
  <si>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</si>
  <si>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</si>
  <si>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</si>
  <si>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</si>
  <si>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</si>
  <si>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</si>
  <si>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</si>
  <si>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</si>
  <si>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</si>
  <si>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</si>
  <si>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</si>
  <si>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</si>
  <si>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</si>
  <si>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</si>
  <si>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</si>
  <si>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</si>
  <si>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</si>
  <si>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</si>
  <si>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</si>
  <si>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</si>
  <si>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</si>
  <si>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</si>
  <si>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</si>
  <si>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</si>
  <si>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</si>
  <si>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</si>
  <si>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</si>
  <si>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</si>
  <si>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</si>
  <si>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</si>
  <si>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</si>
  <si>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</si>
  <si>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</si>
  <si>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</si>
  <si>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</si>
  <si>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</si>
  <si>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</si>
  <si>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</si>
  <si>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</si>
  <si>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</si>
  <si>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</si>
  <si>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</si>
  <si>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</si>
  <si>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</si>
  <si>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</si>
  <si>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</si>
  <si>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</si>
  <si>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</si>
  <si>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</si>
  <si>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</si>
  <si>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</si>
  <si>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</si>
  <si>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</si>
  <si>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</si>
  <si>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</si>
  <si>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</si>
  <si>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</si>
  <si>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</si>
  <si>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</si>
  <si>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</si>
  <si>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</si>
  <si>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</si>
  <si>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</si>
  <si>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</si>
  <si>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</si>
  <si>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</si>
  <si>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</si>
  <si>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</si>
  <si>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</si>
  <si>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</si>
  <si>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</si>
  <si>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</si>
  <si>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</si>
  <si>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</si>
  <si>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</si>
  <si>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</si>
  <si>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</si>
  <si>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</si>
  <si>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</si>
  <si>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</si>
  <si>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</si>
  <si>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</si>
  <si>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</si>
  <si>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</si>
  <si>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</si>
  <si>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</si>
  <si>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</si>
  <si>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</si>
  <si>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</si>
  <si>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</si>
  <si>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</si>
  <si>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</si>
  <si>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</si>
  <si>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</si>
  <si>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</si>
  <si>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</si>
  <si>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</si>
  <si>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</si>
  <si>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</si>
  <si>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</si>
  <si>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</si>
  <si>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</si>
  <si>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</si>
  <si>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</si>
  <si>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</si>
  <si>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</si>
  <si>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</si>
  <si>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</si>
  <si>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</si>
  <si>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</si>
  <si>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</si>
  <si>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</si>
  <si>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</si>
  <si>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</si>
  <si>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</si>
  <si>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</si>
  <si>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</si>
  <si>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</si>
  <si>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</si>
  <si>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</si>
  <si>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</si>
  <si>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</si>
  <si>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</si>
  <si>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</si>
  <si>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</si>
  <si>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</si>
  <si>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</si>
  <si>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</si>
  <si>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</si>
  <si>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</si>
  <si>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</si>
  <si>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</si>
  <si>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</si>
  <si>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</si>
  <si>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</si>
  <si>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</si>
  <si>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</si>
  <si>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</si>
  <si>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</si>
  <si>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</si>
  <si>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</si>
  <si>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</si>
  <si>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</si>
  <si>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</si>
  <si>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</si>
  <si>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</si>
  <si>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</si>
  <si>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</si>
  <si>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</si>
  <si>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</si>
  <si>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</si>
  <si>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</si>
  <si>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</si>
  <si>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</si>
  <si>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</si>
  <si>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</si>
  <si>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</si>
  <si>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</si>
  <si>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</si>
  <si>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</si>
  <si>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</si>
  <si>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</si>
  <si>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</si>
  <si>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</si>
  <si>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</si>
  <si>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</si>
  <si>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</si>
  <si>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</si>
  <si>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</si>
  <si>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</si>
  <si>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</si>
  <si>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</si>
  <si>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</si>
  <si>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</si>
  <si>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</si>
  <si>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</si>
  <si>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</si>
  <si>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</si>
  <si>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</si>
  <si>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</si>
  <si>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</si>
  <si>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</si>
  <si>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</si>
  <si>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</si>
  <si>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</si>
  <si>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</si>
  <si>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</si>
  <si>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</si>
  <si>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</si>
  <si>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</si>
  <si>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</si>
  <si>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</si>
  <si>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</si>
  <si>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</si>
  <si>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</si>
  <si>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</si>
  <si>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</si>
  <si>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</si>
  <si>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</si>
  <si>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</si>
  <si>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</si>
  <si>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</si>
  <si>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</si>
  <si>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</si>
  <si>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</si>
  <si>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</si>
  <si>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</si>
  <si>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</si>
  <si>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</si>
  <si>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</si>
  <si>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</si>
  <si>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</si>
  <si>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</si>
  <si>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</si>
  <si>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</si>
  <si>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</si>
  <si>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</si>
  <si>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</si>
  <si>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</si>
  <si>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</si>
  <si>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</si>
  <si>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</si>
  <si>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</si>
  <si>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</si>
  <si>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</si>
  <si>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</si>
  <si>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</si>
  <si>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</si>
  <si>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</si>
  <si>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</si>
  <si>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</si>
  <si>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</si>
  <si>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</si>
  <si>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</si>
  <si>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</si>
  <si>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</si>
  <si>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</si>
  <si>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</si>
  <si>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</si>
  <si>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</si>
  <si>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</si>
  <si>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</si>
  <si>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</si>
  <si>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</si>
  <si>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</si>
  <si>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</si>
  <si>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</si>
  <si>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</si>
  <si>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</si>
  <si>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</si>
  <si>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</si>
  <si>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</si>
  <si>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</si>
  <si>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</si>
  <si>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</si>
  <si>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</si>
  <si>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</si>
  <si>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</si>
  <si>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</si>
  <si>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</si>
  <si>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</si>
  <si>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</si>
  <si>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</si>
  <si>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</si>
  <si>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</si>
  <si>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</si>
  <si>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</si>
  <si>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</si>
  <si>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</si>
  <si>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</si>
  <si>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</si>
  <si>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</si>
  <si>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</si>
  <si>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</si>
  <si>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</si>
  <si>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</si>
  <si>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</si>
  <si>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</si>
  <si>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</si>
  <si>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</si>
  <si>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</si>
  <si>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</si>
  <si>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</si>
  <si>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</si>
  <si>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</si>
  <si>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</si>
  <si>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</si>
  <si>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</si>
  <si>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</si>
  <si>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</si>
  <si>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</si>
  <si>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</si>
  <si>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</si>
  <si>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</si>
  <si>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</si>
  <si>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</si>
  <si>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</si>
  <si>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</si>
  <si>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</si>
  <si>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</si>
  <si>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</si>
  <si>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</si>
  <si>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</si>
  <si>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</si>
  <si>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</si>
  <si>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</si>
  <si>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</si>
  <si>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</si>
  <si>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</si>
  <si>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</si>
  <si>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</si>
  <si>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</si>
  <si>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</si>
  <si>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</si>
  <si>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</si>
  <si>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</si>
  <si>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</si>
  <si>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</si>
  <si>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</si>
  <si>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</si>
  <si>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</si>
  <si>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</si>
  <si>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</si>
  <si>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</si>
  <si>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</si>
  <si>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</si>
  <si>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</si>
  <si>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</si>
  <si>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</si>
  <si>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</si>
  <si>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</si>
  <si>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</si>
  <si>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</si>
  <si>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</si>
  <si>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</si>
  <si>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</si>
  <si>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</si>
  <si>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</si>
  <si>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</si>
  <si>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</si>
  <si>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</si>
  <si>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</si>
  <si>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</si>
  <si>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</si>
  <si>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</si>
  <si>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</si>
  <si>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</si>
  <si>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</si>
  <si>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</si>
  <si>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</si>
  <si>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</si>
  <si>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</si>
  <si>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</si>
  <si>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</si>
  <si>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</si>
  <si>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</si>
  <si>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</si>
  <si>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</si>
  <si>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</si>
  <si>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</si>
  <si>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</si>
  <si>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</si>
  <si>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</si>
  <si>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</si>
  <si>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</si>
  <si>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</si>
  <si>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</si>
  <si>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</si>
  <si>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</si>
  <si>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</si>
  <si>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</si>
  <si>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</si>
  <si>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</si>
  <si>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</si>
  <si>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</si>
  <si>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</si>
  <si>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</si>
  <si>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</si>
  <si>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</si>
  <si>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</si>
  <si>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</si>
  <si>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</si>
  <si>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</si>
  <si>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</si>
  <si>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</si>
  <si>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</si>
  <si>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</si>
  <si>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</si>
  <si>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</si>
  <si>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</si>
  <si>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</si>
  <si>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</si>
  <si>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</si>
  <si>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</si>
  <si>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</si>
  <si>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</si>
  <si>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</si>
  <si>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</si>
  <si>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</si>
  <si>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</si>
  <si>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</si>
  <si>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</si>
  <si>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</si>
  <si>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</si>
  <si>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</si>
  <si>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</si>
  <si>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</si>
  <si>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</si>
  <si>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</si>
  <si>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</si>
  <si>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</si>
  <si>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</si>
  <si>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</si>
  <si>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</si>
  <si>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</si>
  <si>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</si>
  <si>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</si>
  <si>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</si>
  <si>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</si>
  <si>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</si>
  <si>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</si>
  <si>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</si>
  <si>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</si>
  <si>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</si>
  <si>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</si>
  <si>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</si>
  <si>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</si>
  <si>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</si>
  <si>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</si>
  <si>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</si>
  <si>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</si>
  <si>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</si>
  <si>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</si>
  <si>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</si>
  <si>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</si>
  <si>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</si>
  <si>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</si>
  <si>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</si>
  <si>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</si>
  <si>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</si>
  <si>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</si>
  <si>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</si>
  <si>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</si>
  <si>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</si>
  <si>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</si>
  <si>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</si>
  <si>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</si>
  <si>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</si>
  <si>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</si>
  <si>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</si>
  <si>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</si>
  <si>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</si>
  <si>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</si>
  <si>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</si>
  <si>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</si>
  <si>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</si>
  <si>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</si>
  <si>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</si>
  <si>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</si>
  <si>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</si>
  <si>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</si>
  <si>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</si>
  <si>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</si>
  <si>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</si>
  <si>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</si>
  <si>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</si>
  <si>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</si>
  <si>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</si>
  <si>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</si>
  <si>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</si>
  <si>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</si>
  <si>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</si>
  <si>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</si>
  <si>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</si>
  <si>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</si>
  <si>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</si>
  <si>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</si>
  <si>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</si>
  <si>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</si>
  <si>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</si>
  <si>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</si>
  <si>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</si>
  <si>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</si>
  <si>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</si>
  <si>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</si>
  <si>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</si>
  <si>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</si>
  <si>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</si>
  <si>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</si>
  <si>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</si>
  <si>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</si>
  <si>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</si>
  <si>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</si>
  <si>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</si>
  <si>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</si>
  <si>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</si>
  <si>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</si>
  <si>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</si>
  <si>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</si>
  <si>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</si>
  <si>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</si>
  <si>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</si>
  <si>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</si>
  <si>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</si>
  <si>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</si>
  <si>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</si>
  <si>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</si>
  <si>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</si>
  <si>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</si>
  <si>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</si>
  <si>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</si>
  <si>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</si>
  <si>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</si>
  <si>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</si>
  <si>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</si>
  <si>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</si>
  <si>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</si>
  <si>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</si>
  <si>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</si>
  <si>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</si>
  <si>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</si>
  <si>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</si>
  <si>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</si>
  <si>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</si>
  <si>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</si>
  <si>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</si>
  <si>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</si>
  <si>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</si>
  <si>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</si>
  <si>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</si>
  <si>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</si>
  <si>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</si>
  <si>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</si>
  <si>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</si>
  <si>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</si>
  <si>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</si>
  <si>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</si>
  <si>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</si>
  <si>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</si>
  <si>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</si>
  <si>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</si>
  <si>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</si>
  <si>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</si>
  <si>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</si>
  <si>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</si>
  <si>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</si>
  <si>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</si>
  <si>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</si>
  <si>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</si>
  <si>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</si>
  <si>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</si>
  <si>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</si>
  <si>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</si>
  <si>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</si>
  <si>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</si>
  <si>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</si>
  <si>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</si>
  <si>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</si>
  <si>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</si>
  <si>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</si>
  <si>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</si>
  <si>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</si>
  <si>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</si>
  <si>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</si>
  <si>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</si>
  <si>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</si>
  <si>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</si>
  <si>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</si>
  <si>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</si>
  <si>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</si>
  <si>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</si>
  <si>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</si>
  <si>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</si>
  <si>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</si>
  <si>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</si>
  <si>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</si>
  <si>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</si>
  <si>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</si>
  <si>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</si>
  <si>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</si>
  <si>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</si>
  <si>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</si>
  <si>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</si>
  <si>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</si>
  <si>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</si>
  <si>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</si>
  <si>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</si>
  <si>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</si>
  <si>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</si>
  <si>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</si>
  <si>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</si>
  <si>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</si>
  <si>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</si>
  <si>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</si>
  <si>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</si>
  <si>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</si>
  <si>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</si>
  <si>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</si>
  <si>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</si>
  <si>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</si>
  <si>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</si>
  <si>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</si>
  <si>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</si>
  <si>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</si>
  <si>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</si>
  <si>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</si>
  <si>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</si>
  <si>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</si>
  <si>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</si>
  <si>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</si>
  <si>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</si>
  <si>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</si>
  <si>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</si>
  <si>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</si>
  <si>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</si>
  <si>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</si>
  <si>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</si>
  <si>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</si>
  <si>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</si>
  <si>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</si>
  <si>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</si>
  <si>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</si>
  <si>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</si>
  <si>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</si>
  <si>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</si>
  <si>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</si>
  <si>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</si>
  <si>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</si>
  <si>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</si>
  <si>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</si>
  <si>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</si>
  <si>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</si>
  <si>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</si>
  <si>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</si>
  <si>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</si>
  <si>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</si>
  <si>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</si>
  <si>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</si>
  <si>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</si>
  <si>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</si>
  <si>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</si>
  <si>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</si>
  <si>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</si>
  <si>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</si>
  <si>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</si>
  <si>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</si>
  <si>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</si>
  <si>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</si>
  <si>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</si>
  <si>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</si>
  <si>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</si>
  <si>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</si>
  <si>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</si>
  <si>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</si>
  <si>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</si>
  <si>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</si>
  <si>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</si>
  <si>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</si>
  <si>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</si>
  <si>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</si>
  <si>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</si>
  <si>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</si>
  <si>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</si>
  <si>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</si>
  <si>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</si>
  <si>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</si>
  <si>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</si>
  <si>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</si>
  <si>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</si>
  <si>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</si>
  <si>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</si>
  <si>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</si>
  <si>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</si>
  <si>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</si>
  <si>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</si>
  <si>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</si>
  <si>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</si>
  <si>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</si>
  <si>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</si>
  <si>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</si>
  <si>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</si>
  <si>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</si>
  <si>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</si>
  <si>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</si>
  <si>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</si>
  <si>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</si>
  <si>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</si>
  <si>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</si>
  <si>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</si>
  <si>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</si>
  <si>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</si>
  <si>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</si>
  <si>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</si>
  <si>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</si>
  <si>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</si>
  <si>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</si>
  <si>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</si>
  <si>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</si>
  <si>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</si>
  <si>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</si>
  <si>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</si>
  <si>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</si>
  <si>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</si>
  <si>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</si>
  <si>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</si>
  <si>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</si>
  <si>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</si>
  <si>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</si>
  <si>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</si>
  <si>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</si>
  <si>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</si>
  <si>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</si>
  <si>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</si>
  <si>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</si>
  <si>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</si>
  <si>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</si>
  <si>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</si>
  <si>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</si>
  <si>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</si>
  <si>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</si>
  <si>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</si>
  <si>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</si>
  <si>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</si>
  <si>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</si>
  <si>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</si>
  <si>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</si>
  <si>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</si>
  <si>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</si>
  <si>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</si>
  <si>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</si>
  <si>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</si>
  <si>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</si>
  <si>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</si>
  <si>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</si>
  <si>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</si>
  <si>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</si>
  <si>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</si>
  <si>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</si>
  <si>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</si>
  <si>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</si>
  <si>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</si>
  <si>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</si>
  <si>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</si>
  <si>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</si>
  <si>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</si>
  <si>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</si>
  <si>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</si>
  <si>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</si>
  <si>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</si>
  <si>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</si>
  <si>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</si>
  <si>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</si>
  <si>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</si>
  <si>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</si>
  <si>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</si>
  <si>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</si>
  <si>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</si>
  <si>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</si>
  <si>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</si>
  <si>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</si>
  <si>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</si>
  <si>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</si>
  <si>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</si>
  <si>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</si>
  <si>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</si>
  <si>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</si>
  <si>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</si>
  <si>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</si>
  <si>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</si>
  <si>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</si>
  <si>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</si>
  <si>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</si>
  <si>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</si>
  <si>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</si>
  <si>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</si>
  <si>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</si>
  <si>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</si>
  <si>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</si>
  <si>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</si>
  <si>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</si>
  <si>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</si>
  <si>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</si>
  <si>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</si>
  <si>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</si>
  <si>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</si>
  <si>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</si>
  <si>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</si>
  <si>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</si>
  <si>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</si>
  <si>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</si>
  <si>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</si>
  <si>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</si>
  <si>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</si>
  <si>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</si>
  <si>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</si>
  <si>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</si>
  <si>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</si>
  <si>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</si>
  <si>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</si>
  <si>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</si>
  <si>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</si>
  <si>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</si>
  <si>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</si>
  <si>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</si>
  <si>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</si>
  <si>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</si>
  <si>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</si>
  <si>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</si>
  <si>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</si>
  <si>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</si>
  <si>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</si>
  <si>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</si>
  <si>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</si>
  <si>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</si>
  <si>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</si>
  <si>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</si>
  <si>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</si>
  <si>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</si>
  <si>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</si>
  <si>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</si>
  <si>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</si>
  <si>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</si>
  <si>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</si>
  <si>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</si>
  <si>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</si>
  <si>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</si>
  <si>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</si>
  <si>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</si>
  <si>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</si>
  <si>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</si>
  <si>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</si>
  <si>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</si>
  <si>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</si>
  <si>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</si>
  <si>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</si>
  <si>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</si>
  <si>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</si>
  <si>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</si>
  <si>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</si>
  <si>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</si>
  <si>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</si>
  <si>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</si>
  <si>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</si>
  <si>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</si>
  <si>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</si>
  <si>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</si>
  <si>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</si>
  <si>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</si>
  <si>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</si>
  <si>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</si>
  <si>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</si>
  <si>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</si>
  <si>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</si>
  <si>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</si>
  <si>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</si>
  <si>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</si>
  <si>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</si>
  <si>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</si>
  <si>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</si>
  <si>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</si>
  <si>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</si>
  <si>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</si>
  <si>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</si>
  <si>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</si>
  <si>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</si>
  <si>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</si>
  <si>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</si>
  <si>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</si>
  <si>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</si>
  <si>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</si>
  <si>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</si>
  <si>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</si>
  <si>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</si>
  <si>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</si>
  <si>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</si>
  <si>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</si>
  <si>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</si>
  <si>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</si>
  <si>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</si>
  <si>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</si>
  <si>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</si>
  <si>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</si>
  <si>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</si>
  <si>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</si>
  <si>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</si>
  <si>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</si>
  <si>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</si>
  <si>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</si>
  <si>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</si>
  <si>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</si>
  <si>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</si>
  <si>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</si>
  <si>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</si>
  <si>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</si>
  <si>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</si>
  <si>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</si>
  <si>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</si>
  <si>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</si>
  <si>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</si>
  <si>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</si>
  <si>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</si>
  <si>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</si>
  <si>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</si>
  <si>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</si>
  <si>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</si>
  <si>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</si>
  <si>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</si>
  <si>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</si>
  <si>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</si>
  <si>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</si>
  <si>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</si>
  <si>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</si>
  <si>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</si>
  <si>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</si>
  <si>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</si>
  <si>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</si>
  <si>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</si>
  <si>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</si>
  <si>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</si>
  <si>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</si>
  <si>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</si>
  <si>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</si>
  <si>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</si>
  <si>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</si>
  <si>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</si>
  <si>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</si>
  <si>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</si>
  <si>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</si>
  <si>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</si>
  <si>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</si>
  <si>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</si>
  <si>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</si>
  <si>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</si>
  <si>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</si>
  <si>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</si>
  <si>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</si>
  <si>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</si>
  <si>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</si>
  <si>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</si>
  <si>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</si>
  <si>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</si>
  <si>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</si>
  <si>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</si>
  <si>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</si>
  <si>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</si>
  <si>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</si>
  <si>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</si>
  <si>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</si>
  <si>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</si>
  <si>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</si>
  <si>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</si>
  <si>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</si>
  <si>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</si>
  <si>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</si>
  <si>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</si>
  <si>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</si>
  <si>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</si>
  <si>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</si>
  <si>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</si>
  <si>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</si>
  <si>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</si>
  <si>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</si>
  <si>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</si>
  <si>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</si>
  <si>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</si>
  <si>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</si>
  <si>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</si>
  <si>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</si>
  <si>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</si>
  <si>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</si>
  <si>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</si>
  <si>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</si>
  <si>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</si>
  <si>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</si>
  <si>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</si>
  <si>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</si>
  <si>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</si>
  <si>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</si>
  <si>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</si>
  <si>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</si>
  <si>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</si>
  <si>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</si>
  <si>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</si>
  <si>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</si>
  <si>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</si>
  <si>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</si>
  <si>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</si>
  <si>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</si>
  <si>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</si>
  <si>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</si>
  <si>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</si>
  <si>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</si>
  <si>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</si>
  <si>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</si>
  <si>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</si>
  <si>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</si>
  <si>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</si>
  <si>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</si>
  <si>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</si>
  <si>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</si>
  <si>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</si>
  <si>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</si>
  <si>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</si>
  <si>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</si>
  <si>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</si>
  <si>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</si>
  <si>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</si>
  <si>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</si>
  <si>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</si>
  <si>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</si>
  <si>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</si>
  <si>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</si>
  <si>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</si>
  <si>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</si>
  <si>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</si>
  <si>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</si>
  <si>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</si>
  <si>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</si>
  <si>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</si>
  <si>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</si>
  <si>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</si>
  <si>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</si>
  <si>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</si>
  <si>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</si>
  <si>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</si>
  <si>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</si>
  <si>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</si>
  <si>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</si>
  <si>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</si>
  <si>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</si>
  <si>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</si>
  <si>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</si>
  <si>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</si>
  <si>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</si>
  <si>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</si>
  <si>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</si>
  <si>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</si>
  <si>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</si>
  <si>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</si>
  <si>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</si>
  <si>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</si>
  <si>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</si>
  <si>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</si>
  <si>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</si>
  <si>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</si>
  <si>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</si>
  <si>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</si>
  <si>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</si>
  <si>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</si>
  <si>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</si>
  <si>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</si>
  <si>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</si>
  <si>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</si>
  <si>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</si>
  <si>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</si>
  <si>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</si>
  <si>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</si>
  <si>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</si>
  <si>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</si>
  <si>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</si>
  <si>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</si>
  <si>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</si>
  <si>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</si>
  <si>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</si>
  <si>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</si>
  <si>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</si>
  <si>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</si>
  <si>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</si>
  <si>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</si>
  <si>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</si>
  <si>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</si>
  <si>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</si>
  <si>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</si>
  <si>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</si>
  <si>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</si>
  <si>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</si>
  <si>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</si>
  <si>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</si>
  <si>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</si>
  <si>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</si>
  <si>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</si>
  <si>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</si>
  <si>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</si>
  <si>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</si>
  <si>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</si>
  <si>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</si>
  <si>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</si>
  <si>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</si>
  <si>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</si>
  <si>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</si>
  <si>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</si>
  <si>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</si>
  <si>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</si>
  <si>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</si>
  <si>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</si>
  <si>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</si>
  <si>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</si>
  <si>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</si>
  <si>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</si>
  <si>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</si>
  <si>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</si>
  <si>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</si>
  <si>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</si>
  <si>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</si>
  <si>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</si>
  <si>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</si>
  <si>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</si>
  <si>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</si>
  <si>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</si>
  <si>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</si>
  <si>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</si>
  <si>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</si>
  <si>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</si>
  <si>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</si>
  <si>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</si>
  <si>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</si>
  <si>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</si>
  <si>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</si>
  <si>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</si>
  <si>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</si>
  <si>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</si>
  <si>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</si>
  <si>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</si>
  <si>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</si>
  <si>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</si>
  <si>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</si>
  <si>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</si>
  <si>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</si>
  <si>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</si>
  <si>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</si>
  <si>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</si>
  <si>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</si>
  <si>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</si>
  <si>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</si>
  <si>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</si>
  <si>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</si>
  <si>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</si>
  <si>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</si>
  <si>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</si>
  <si>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</si>
  <si>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</si>
  <si>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</si>
  <si>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</si>
  <si>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</si>
  <si>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</si>
  <si>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</si>
  <si>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</si>
  <si>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</si>
  <si>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</si>
  <si>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</si>
  <si>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</si>
  <si>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</si>
  <si>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</si>
  <si>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</si>
  <si>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</si>
  <si>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</si>
  <si>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</si>
  <si>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</si>
  <si>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</si>
  <si>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</si>
  <si>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</si>
  <si>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</si>
  <si>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</si>
  <si>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</si>
  <si>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</si>
  <si>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</si>
  <si>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</si>
  <si>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</si>
  <si>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</si>
  <si>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</si>
  <si>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</si>
  <si>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</si>
  <si>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</si>
  <si>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</si>
  <si>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</si>
  <si>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</si>
  <si>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</si>
  <si>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</si>
  <si>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</si>
  <si>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</si>
  <si>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</si>
  <si>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</si>
  <si>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</si>
  <si>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</si>
  <si>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</si>
  <si>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</si>
  <si>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</si>
  <si>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</si>
  <si>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</si>
  <si>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</si>
  <si>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</si>
  <si>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</si>
  <si>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</si>
  <si>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</si>
  <si>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</si>
  <si>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</si>
  <si>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</si>
  <si>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</si>
  <si>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</si>
  <si>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</si>
  <si>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</si>
  <si>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</si>
  <si>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</si>
  <si>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</si>
  <si>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</si>
  <si>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</si>
  <si>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</si>
  <si>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</si>
  <si>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</si>
  <si>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</si>
  <si>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</si>
  <si>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</si>
  <si>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</si>
  <si>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</si>
  <si>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</si>
  <si>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</si>
  <si>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</si>
  <si>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</si>
  <si>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</si>
  <si>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</si>
  <si>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</si>
  <si>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</si>
  <si>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</si>
  <si>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</si>
  <si>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</si>
  <si>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</si>
  <si>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</si>
  <si>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</si>
  <si>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</si>
  <si>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</si>
  <si>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</si>
  <si>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</si>
  <si>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</si>
  <si>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</si>
  <si>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</si>
  <si>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</si>
  <si>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</si>
  <si>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</si>
  <si>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</si>
  <si>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</si>
  <si>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</si>
  <si>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</si>
  <si>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</si>
  <si>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</si>
  <si>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</si>
  <si>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</si>
  <si>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</si>
  <si>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</si>
  <si>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</si>
  <si>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</si>
  <si>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</si>
  <si>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</si>
  <si>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</si>
  <si>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</si>
  <si>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</si>
  <si>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</si>
  <si>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</si>
  <si>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</si>
  <si>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</si>
  <si>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</si>
  <si>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</si>
  <si>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</si>
  <si>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</si>
  <si>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</si>
  <si>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</si>
  <si>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</si>
  <si>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</si>
  <si>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</si>
  <si>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</si>
  <si>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</si>
  <si>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</si>
  <si>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</si>
  <si>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</si>
  <si>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</si>
  <si>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</si>
  <si>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</si>
  <si>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</si>
  <si>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</si>
  <si>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</si>
  <si>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</si>
  <si>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</si>
  <si>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</si>
  <si>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</si>
  <si>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</si>
  <si>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</si>
  <si>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</si>
  <si>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</si>
  <si>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</si>
  <si>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</si>
  <si>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</si>
  <si>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</si>
  <si>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</si>
  <si>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</si>
  <si>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</si>
  <si>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</si>
  <si>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</si>
  <si>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</si>
  <si>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</si>
  <si>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</si>
  <si>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</si>
  <si>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</si>
  <si>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</si>
  <si>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</si>
  <si>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</si>
  <si>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</si>
  <si>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</si>
  <si>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</si>
  <si>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</si>
  <si>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</si>
  <si>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</si>
  <si>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</si>
  <si>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</si>
  <si>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</si>
  <si>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</si>
  <si>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</si>
  <si>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</si>
  <si>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</si>
  <si>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</si>
  <si>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</si>
  <si>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</si>
  <si>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</si>
  <si>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</si>
  <si>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</si>
  <si>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</si>
  <si>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</si>
  <si>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</si>
  <si>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</si>
  <si>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</si>
  <si>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</si>
  <si>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</si>
  <si>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</si>
  <si>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</si>
  <si>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</si>
  <si>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</si>
  <si>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</si>
  <si>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</si>
  <si>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</si>
  <si>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</si>
  <si>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</si>
  <si>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</si>
  <si>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</si>
  <si>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</si>
  <si>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</si>
  <si>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</si>
  <si>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</si>
  <si>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</si>
  <si>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</si>
  <si>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</si>
  <si>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</si>
  <si>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</si>
  <si>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</si>
  <si>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</si>
  <si>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</si>
  <si>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</si>
  <si>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</si>
  <si>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</si>
  <si>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</si>
  <si>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</si>
  <si>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</si>
  <si>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</si>
  <si>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</si>
  <si>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</si>
  <si>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</si>
  <si>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</si>
  <si>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</si>
  <si>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</si>
  <si>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</si>
  <si>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</si>
  <si>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</si>
  <si>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</si>
  <si>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</si>
  <si>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</si>
  <si>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</si>
  <si>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</si>
  <si>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</si>
  <si>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</si>
  <si>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</si>
  <si>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</si>
  <si>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</si>
  <si>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</si>
  <si>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</si>
  <si>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</si>
  <si>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</si>
  <si>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</si>
  <si>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</si>
  <si>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</si>
  <si>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</si>
  <si>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</si>
  <si>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</si>
  <si>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</si>
  <si>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</si>
  <si>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</si>
  <si>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</si>
  <si>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</si>
  <si>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</si>
  <si>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</si>
  <si>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</si>
  <si>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</si>
  <si>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</si>
  <si>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</si>
  <si>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</si>
  <si>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</si>
  <si>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</si>
  <si>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</si>
  <si>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</si>
  <si>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</si>
  <si>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</si>
  <si>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</si>
  <si>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</si>
  <si>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</si>
  <si>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</si>
  <si>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</si>
  <si>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</si>
  <si>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</si>
  <si>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</si>
  <si>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</si>
  <si>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</si>
  <si>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</si>
  <si>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</si>
  <si>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</si>
  <si>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</si>
  <si>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</si>
  <si>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</si>
  <si>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</si>
  <si>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</si>
  <si>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</si>
  <si>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</si>
  <si>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</si>
  <si>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</si>
  <si>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</si>
  <si>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</si>
  <si>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</si>
  <si>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</si>
  <si>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</si>
  <si>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</si>
  <si>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</si>
  <si>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</si>
  <si>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</si>
  <si>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</si>
  <si>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</si>
  <si>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</si>
  <si>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</si>
  <si>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</si>
  <si>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</si>
  <si>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</si>
  <si>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</si>
  <si>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</si>
  <si>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</si>
  <si>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</si>
  <si>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</si>
  <si>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</si>
  <si>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</si>
  <si>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</si>
  <si>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</si>
  <si>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</si>
  <si>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</si>
  <si>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</si>
  <si>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</si>
  <si>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</si>
  <si>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</si>
  <si>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</si>
  <si>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</si>
  <si>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</si>
  <si>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</si>
  <si>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</si>
  <si>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</si>
  <si>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</si>
  <si>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</si>
  <si>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</si>
  <si>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</si>
  <si>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</si>
  <si>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</si>
  <si>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</si>
  <si>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</si>
  <si>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</si>
  <si>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</si>
  <si>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</si>
  <si>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</si>
  <si>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</si>
  <si>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</si>
  <si>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</si>
  <si>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</si>
  <si>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</si>
  <si>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</si>
  <si>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</si>
  <si>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</si>
  <si>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</si>
  <si>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</si>
  <si>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</si>
  <si>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</si>
  <si>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</si>
  <si>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</si>
  <si>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</si>
  <si>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</si>
  <si>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</si>
  <si>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</si>
  <si>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</si>
  <si>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</si>
  <si>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</si>
  <si>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</si>
  <si>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</si>
  <si>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</si>
  <si>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</si>
  <si>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</si>
  <si>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</si>
  <si>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</si>
  <si>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</si>
  <si>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</si>
  <si>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</si>
  <si>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</si>
  <si>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</si>
  <si>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</si>
  <si>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</si>
  <si>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</si>
  <si>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</si>
  <si>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</si>
  <si>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</si>
  <si>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</si>
  <si>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</si>
  <si>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</si>
  <si>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</si>
  <si>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</si>
  <si>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</si>
  <si>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</si>
  <si>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</si>
  <si>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</si>
  <si>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</si>
  <si>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</si>
  <si>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</si>
  <si>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</si>
  <si>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</si>
  <si>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</si>
  <si>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</si>
  <si>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</si>
  <si>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</si>
  <si>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</si>
  <si>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</si>
  <si>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</si>
  <si>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</si>
  <si>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</si>
  <si>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</si>
  <si>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</si>
  <si>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</si>
  <si>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</si>
  <si>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</si>
  <si>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</si>
  <si>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</si>
  <si>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</si>
  <si>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</si>
  <si>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</si>
  <si>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</si>
  <si>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</si>
  <si>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</si>
  <si>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</si>
  <si>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</si>
  <si>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</si>
  <si>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</si>
  <si>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</si>
  <si>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</si>
  <si>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</si>
  <si>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</si>
  <si>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</si>
  <si>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</si>
  <si>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</si>
  <si>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</si>
  <si>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</si>
  <si>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</si>
  <si>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</si>
  <si>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</si>
  <si>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</si>
  <si>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</si>
  <si>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</si>
  <si>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</si>
  <si>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</si>
  <si>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</si>
  <si>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</si>
  <si>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</si>
  <si>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</si>
  <si>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</si>
  <si>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</si>
  <si>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</si>
  <si>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</si>
  <si>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</si>
  <si>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</si>
  <si>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</si>
  <si>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</si>
  <si>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</si>
  <si>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</si>
  <si>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</si>
  <si>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</si>
  <si>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</si>
  <si>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</si>
  <si>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</si>
  <si>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</si>
  <si>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</si>
  <si>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</si>
  <si>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</si>
  <si>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</si>
  <si>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</si>
  <si>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</si>
  <si>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</si>
  <si>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</si>
  <si>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</si>
  <si>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</si>
  <si>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</si>
  <si>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</si>
  <si>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</si>
  <si>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</si>
  <si>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</si>
  <si>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</si>
  <si>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</si>
  <si>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</si>
  <si>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</si>
  <si>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</si>
  <si>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</si>
  <si>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</si>
  <si>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</si>
  <si>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</si>
  <si>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</si>
  <si>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</si>
  <si>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</si>
  <si>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</si>
  <si>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</si>
  <si>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</si>
  <si>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</si>
  <si>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</si>
  <si>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</si>
  <si>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</si>
  <si>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</si>
  <si>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</si>
  <si>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</si>
  <si>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</si>
  <si>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</si>
  <si>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</si>
  <si>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</si>
  <si>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</si>
  <si>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</si>
  <si>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</si>
  <si>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</si>
  <si>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</si>
  <si>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</si>
  <si>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</si>
  <si>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</si>
  <si>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</si>
  <si>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</si>
  <si>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</si>
  <si>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</si>
  <si>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</si>
  <si>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</si>
  <si>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</si>
  <si>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</si>
  <si>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</si>
  <si>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</si>
  <si>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</si>
  <si>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</si>
  <si>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</si>
  <si>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</si>
  <si>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</si>
  <si>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</si>
  <si>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</si>
  <si>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</si>
  <si>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</si>
  <si>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</si>
  <si>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</si>
  <si>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</si>
  <si>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</si>
  <si>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</si>
  <si>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</si>
  <si>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</si>
  <si>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</si>
  <si>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</si>
  <si>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</si>
  <si>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</si>
  <si>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</si>
  <si>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</si>
  <si>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</si>
  <si>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</si>
  <si>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</si>
  <si>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</si>
  <si>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</si>
  <si>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</si>
  <si>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</si>
  <si>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</si>
  <si>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</si>
  <si>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</si>
  <si>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</si>
  <si>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</si>
  <si>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</si>
  <si>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</si>
  <si>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</si>
  <si>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</si>
  <si>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</si>
  <si>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</si>
  <si>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</si>
  <si>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</si>
  <si>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</si>
  <si>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</si>
  <si>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</si>
  <si>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</si>
  <si>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</si>
  <si>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</si>
  <si>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</si>
  <si>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</si>
  <si>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</si>
  <si>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</si>
  <si>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</si>
  <si>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</si>
  <si>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</si>
  <si>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</si>
  <si>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</si>
  <si>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</si>
  <si>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</si>
  <si>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</si>
  <si>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</si>
  <si>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</si>
  <si>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</si>
  <si>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</si>
  <si>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</si>
  <si>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</si>
  <si>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</si>
  <si>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</si>
  <si>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</si>
  <si>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</si>
  <si>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</si>
  <si>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</si>
  <si>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</si>
  <si>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</si>
  <si>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</si>
  <si>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</si>
  <si>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</si>
  <si>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</si>
  <si>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</si>
  <si>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</si>
  <si>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</si>
  <si>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</si>
  <si>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</si>
  <si>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</si>
  <si>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</si>
  <si>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</si>
  <si>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</si>
  <si>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</si>
  <si>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</si>
  <si>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</si>
  <si>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</si>
  <si>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</si>
  <si>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</si>
  <si>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</si>
  <si>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</si>
  <si>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</si>
  <si>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</si>
  <si>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</si>
  <si>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</si>
  <si>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</si>
  <si>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</si>
  <si>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</si>
  <si>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</si>
  <si>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</si>
  <si>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</si>
  <si>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</si>
  <si>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</si>
  <si>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</si>
  <si>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</si>
  <si>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</si>
  <si>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</si>
  <si>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</si>
  <si>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</si>
  <si>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</si>
  <si>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</si>
  <si>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</si>
  <si>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</si>
  <si>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</si>
  <si>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</si>
  <si>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</si>
  <si>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</si>
  <si>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</si>
  <si>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</si>
  <si>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</si>
  <si>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</si>
  <si>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</si>
  <si>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</si>
  <si>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</si>
  <si>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</si>
  <si>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</si>
  <si>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</si>
  <si>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</si>
  <si>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</si>
  <si>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</si>
  <si>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</si>
  <si>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</si>
  <si>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</si>
  <si>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</si>
  <si>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</si>
  <si>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</si>
  <si>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</si>
  <si>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</si>
  <si>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</si>
  <si>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</si>
  <si>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</si>
  <si>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</si>
  <si>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</si>
  <si>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</si>
  <si>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</si>
  <si>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</si>
  <si>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</si>
  <si>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</si>
  <si>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</si>
  <si>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</si>
  <si>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</si>
  <si>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</si>
  <si>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</si>
  <si>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</si>
  <si>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</si>
  <si>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</si>
  <si>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</si>
  <si>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</si>
  <si>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</si>
  <si>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</si>
  <si>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</si>
  <si>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</si>
  <si>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</si>
  <si>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</si>
  <si>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</si>
  <si>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</si>
  <si>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</si>
  <si>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</si>
  <si>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</si>
  <si>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</si>
  <si>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</si>
  <si>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</si>
  <si>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</si>
  <si>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</si>
  <si>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</si>
  <si>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</si>
  <si>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</si>
  <si>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</si>
  <si>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</si>
  <si>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</si>
  <si>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</si>
  <si>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</si>
  <si>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</si>
  <si>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</si>
  <si>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</si>
  <si>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</si>
  <si>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</si>
  <si>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</si>
  <si>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</si>
  <si>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</si>
  <si>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</si>
  <si>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</si>
  <si>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</si>
  <si>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</si>
  <si>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</si>
  <si>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</si>
  <si>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</si>
  <si>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</si>
  <si>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</si>
  <si>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</si>
  <si>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</si>
  <si>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</si>
  <si>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</si>
  <si>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</si>
  <si>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</si>
  <si>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</si>
  <si>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</si>
  <si>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</si>
  <si>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</si>
  <si>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</si>
  <si>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</si>
  <si>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</si>
  <si>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</si>
  <si>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</si>
  <si>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</si>
  <si>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</si>
  <si>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</si>
  <si>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</si>
  <si>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</si>
  <si>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</si>
  <si>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</si>
  <si>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</si>
  <si>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</si>
  <si>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</si>
  <si>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</si>
  <si>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</si>
  <si>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</si>
  <si>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</si>
  <si>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</si>
  <si>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</si>
  <si>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</si>
  <si>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</si>
  <si>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</si>
  <si>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</si>
  <si>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</si>
  <si>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</si>
  <si>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</si>
  <si>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</si>
  <si>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</si>
  <si>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</si>
  <si>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</si>
  <si>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</si>
  <si>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</si>
  <si>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</si>
  <si>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</si>
  <si>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</si>
  <si>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</si>
  <si>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</si>
  <si>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</si>
  <si>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</si>
  <si>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</si>
  <si>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</si>
  <si>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</si>
  <si>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</si>
  <si>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</si>
  <si>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</si>
  <si>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</si>
  <si>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</si>
  <si>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</si>
  <si>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</si>
  <si>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</si>
  <si>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</si>
  <si>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</si>
  <si>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</si>
  <si>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</si>
  <si>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</si>
  <si>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</si>
  <si>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</si>
  <si>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</si>
  <si>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</si>
  <si>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</si>
  <si>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</si>
  <si>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</si>
  <si>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</si>
  <si>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</si>
  <si>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</si>
  <si>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</si>
  <si>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</si>
  <si>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</si>
  <si>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</si>
  <si>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</si>
  <si>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</si>
  <si>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</si>
  <si>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</si>
  <si>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</si>
  <si>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</si>
  <si>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</si>
  <si>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</si>
  <si>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</si>
  <si>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</si>
  <si>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</si>
  <si>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</si>
  <si>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</si>
  <si>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</si>
  <si>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</si>
  <si>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</si>
  <si>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</si>
  <si>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</si>
  <si>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</si>
  <si>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</si>
  <si>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</si>
  <si>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</si>
  <si>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</si>
  <si>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</si>
  <si>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</si>
  <si>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</si>
  <si>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</si>
  <si>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</si>
  <si>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</si>
  <si>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</si>
  <si>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</si>
  <si>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</si>
  <si>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</si>
  <si>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</si>
  <si>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</si>
  <si>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</si>
  <si>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</si>
  <si>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</si>
  <si>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</si>
  <si>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</si>
  <si>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</si>
  <si>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</si>
  <si>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</si>
  <si>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</si>
  <si>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</si>
  <si>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</si>
  <si>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</si>
  <si>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</si>
  <si>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</si>
  <si>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</si>
  <si>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</si>
  <si>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</si>
  <si>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</si>
  <si>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</si>
  <si>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</si>
  <si>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</si>
  <si>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</si>
  <si>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</si>
  <si>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</si>
  <si>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</si>
  <si>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</si>
  <si>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</si>
  <si>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</si>
  <si>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</si>
  <si>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</si>
  <si>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</si>
  <si>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</si>
  <si>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</si>
  <si>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</si>
  <si>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</si>
  <si>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</si>
  <si>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</si>
  <si>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</si>
  <si>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</si>
  <si>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</si>
  <si>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</si>
  <si>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</si>
  <si>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</si>
  <si>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</si>
  <si>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</si>
  <si>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</si>
  <si>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</si>
  <si>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</si>
  <si>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</si>
  <si>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</si>
  <si>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</si>
  <si>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</si>
  <si>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</si>
  <si>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</si>
  <si>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</si>
  <si>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</si>
  <si>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</si>
  <si>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</si>
  <si>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</si>
  <si>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</si>
  <si>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</si>
  <si>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</si>
  <si>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</si>
  <si>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</si>
  <si>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</si>
  <si>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</si>
  <si>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</si>
  <si>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</si>
  <si>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</si>
  <si>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</si>
  <si>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</si>
  <si>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</si>
  <si>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</si>
  <si>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</si>
  <si>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</si>
  <si>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</si>
  <si>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</si>
  <si>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</si>
  <si>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</si>
  <si>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</si>
  <si>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</si>
  <si>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</si>
  <si>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</si>
  <si>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</si>
  <si>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</si>
  <si>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</si>
  <si>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</si>
  <si>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</si>
  <si>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</si>
  <si>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</si>
  <si>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</si>
  <si>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</si>
  <si>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</si>
  <si>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</si>
  <si>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</si>
  <si>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</si>
  <si>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</si>
  <si>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</si>
  <si>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</si>
  <si>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</si>
  <si>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</si>
  <si>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</si>
  <si>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</si>
  <si>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</si>
  <si>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</si>
  <si>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</si>
  <si>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</si>
  <si>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</si>
  <si>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</si>
  <si>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</si>
  <si>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</si>
  <si>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</si>
  <si>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</si>
  <si>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</si>
  <si>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</si>
  <si>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</si>
  <si>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</si>
  <si>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</si>
  <si>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</si>
  <si>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</si>
  <si>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</si>
  <si>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</si>
  <si>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</si>
  <si>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</si>
  <si>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</si>
  <si>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</si>
  <si>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</si>
  <si>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</si>
  <si>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</si>
  <si>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</si>
  <si>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</si>
  <si>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</si>
  <si>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</si>
  <si>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</si>
  <si>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</si>
  <si>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</si>
  <si>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</si>
  <si>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</si>
  <si>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</si>
  <si>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</si>
  <si>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</si>
  <si>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</si>
  <si>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</si>
  <si>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</si>
  <si>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</si>
  <si>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</si>
  <si>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</si>
  <si>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</si>
  <si>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</si>
  <si>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</si>
  <si>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</si>
  <si>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</si>
  <si>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</si>
  <si>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</si>
  <si>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</si>
  <si>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</si>
  <si>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</si>
  <si>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</si>
  <si>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</si>
  <si>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</si>
  <si>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</si>
  <si>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</si>
  <si>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</si>
  <si>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</si>
  <si>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</si>
  <si>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</si>
  <si>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</si>
  <si>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</si>
  <si>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</si>
  <si>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</si>
  <si>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</si>
  <si>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</si>
  <si>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</si>
  <si>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</si>
  <si>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</si>
  <si>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</si>
  <si>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</si>
  <si>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</si>
  <si>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</si>
  <si>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</si>
  <si>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</si>
  <si>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</si>
  <si>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</si>
  <si>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</si>
  <si>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</si>
  <si>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</si>
  <si>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</si>
  <si>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</si>
  <si>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</si>
  <si>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</si>
  <si>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</si>
  <si>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</si>
  <si>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</si>
  <si>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</si>
  <si>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</si>
  <si>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</si>
  <si>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</si>
  <si>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</si>
  <si>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</si>
  <si>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</si>
  <si>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</si>
  <si>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</si>
  <si>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</si>
  <si>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</si>
  <si>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</si>
  <si>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</si>
  <si>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</si>
  <si>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</si>
  <si>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</si>
  <si>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</si>
  <si>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</si>
  <si>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</si>
  <si>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</si>
  <si>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</si>
  <si>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</si>
  <si>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</si>
  <si>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</si>
  <si>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</si>
  <si>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</si>
  <si>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</si>
  <si>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</si>
  <si>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</si>
  <si>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</si>
  <si>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</si>
  <si>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</si>
  <si>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</si>
  <si>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</si>
  <si>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</si>
  <si>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</si>
  <si>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</si>
  <si>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</si>
  <si>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</si>
  <si>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</si>
  <si>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</si>
  <si>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</si>
  <si>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</si>
  <si>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</si>
  <si>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</si>
  <si>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</si>
  <si>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</si>
  <si>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</si>
  <si>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</si>
  <si>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</si>
  <si>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</si>
  <si>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</si>
  <si>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</si>
  <si>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</si>
  <si>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</si>
  <si>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</si>
  <si>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</si>
  <si>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</si>
  <si>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</si>
  <si>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</si>
  <si>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</si>
  <si>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</si>
  <si>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</si>
  <si>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</si>
  <si>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</si>
  <si>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</si>
  <si>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</si>
  <si>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</si>
  <si>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</si>
  <si>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</si>
  <si>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</si>
  <si>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</si>
  <si>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</si>
  <si>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</si>
  <si>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</si>
  <si>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</si>
  <si>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</si>
  <si>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</si>
  <si>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</si>
  <si>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</si>
  <si>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</si>
  <si>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</si>
  <si>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</si>
  <si>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</si>
  <si>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</si>
  <si>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</si>
  <si>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</si>
  <si>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</si>
  <si>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</si>
  <si>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</si>
  <si>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</si>
  <si>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</si>
  <si>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</si>
  <si>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</si>
  <si>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</si>
  <si>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</si>
  <si>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</si>
  <si>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</si>
  <si>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</si>
  <si>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</si>
  <si>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</si>
  <si>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</si>
  <si>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</si>
  <si>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</si>
  <si>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</si>
  <si>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</si>
  <si>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</si>
  <si>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</si>
  <si>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</si>
  <si>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</si>
  <si>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</si>
  <si>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</si>
  <si>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</si>
  <si>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</si>
  <si>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</si>
  <si>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</si>
  <si>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</si>
  <si>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</si>
  <si>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</si>
  <si>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</si>
  <si>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</si>
  <si>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</si>
  <si>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</si>
  <si>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</si>
  <si>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</si>
  <si>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</si>
  <si>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</si>
  <si>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</si>
  <si>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</si>
  <si>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</si>
  <si>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</si>
  <si>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</si>
  <si>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</si>
  <si>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</si>
  <si>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</si>
  <si>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</si>
  <si>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</si>
  <si>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</si>
  <si>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</si>
  <si>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</si>
  <si>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</si>
  <si>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</si>
  <si>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</si>
  <si>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</si>
  <si>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</si>
  <si>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</si>
  <si>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</si>
  <si>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</si>
  <si>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</si>
  <si>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</si>
  <si>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</si>
  <si>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</si>
  <si>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</si>
  <si>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</si>
  <si>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</si>
  <si>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</si>
  <si>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</si>
  <si>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</si>
  <si>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</si>
  <si>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</si>
  <si>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</si>
  <si>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</si>
  <si>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</si>
  <si>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</si>
  <si>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</si>
  <si>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</si>
  <si>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</si>
  <si>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</si>
  <si>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</si>
  <si>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</si>
  <si>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</si>
  <si>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</si>
  <si>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</si>
  <si>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</si>
  <si>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</si>
  <si>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</si>
  <si>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</si>
  <si>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</si>
  <si>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</si>
  <si>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</si>
  <si>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</si>
  <si>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</si>
  <si>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</si>
  <si>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</si>
  <si>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</si>
  <si>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</si>
  <si>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</si>
  <si>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</si>
  <si>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</si>
  <si>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</si>
  <si>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</si>
  <si>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</si>
  <si>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</si>
  <si>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</si>
  <si>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</si>
  <si>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</si>
  <si>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</si>
  <si>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</si>
  <si>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</si>
  <si>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</si>
  <si>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</si>
  <si>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</si>
  <si>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</si>
  <si>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</si>
  <si>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</si>
  <si>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</si>
  <si>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</si>
  <si>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</si>
  <si>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</si>
  <si>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</si>
  <si>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</si>
  <si>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</si>
  <si>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</si>
  <si>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</si>
  <si>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</si>
  <si>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</si>
  <si>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</si>
  <si>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</si>
  <si>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</si>
  <si>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</si>
  <si>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</si>
  <si>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</si>
  <si>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</si>
  <si>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</si>
  <si>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</si>
  <si>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</si>
  <si>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</si>
  <si>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</si>
  <si>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</si>
  <si>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</si>
  <si>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</si>
  <si>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</si>
  <si>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</si>
  <si>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</si>
  <si>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</si>
  <si>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</si>
  <si>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</si>
  <si>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</si>
  <si>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</si>
  <si>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</si>
  <si>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</si>
  <si>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</si>
  <si>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</si>
  <si>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</si>
  <si>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</si>
  <si>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</si>
  <si>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</si>
  <si>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</si>
  <si>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</si>
  <si>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</si>
  <si>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</si>
  <si>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</si>
  <si>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</si>
  <si>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</si>
  <si>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</si>
  <si>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</si>
  <si>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</si>
  <si>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</si>
  <si>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</si>
  <si>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</si>
  <si>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</si>
  <si>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</si>
  <si>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</si>
  <si>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</si>
  <si>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</si>
  <si>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</si>
  <si>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</si>
  <si>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</si>
  <si>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</si>
  <si>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</si>
  <si>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</si>
  <si>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</si>
  <si>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</si>
  <si>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</si>
  <si>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</si>
  <si>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</si>
  <si>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</si>
  <si>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</si>
  <si>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</si>
  <si>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</si>
  <si>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</si>
  <si>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</si>
  <si>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</si>
  <si>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</si>
  <si>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</si>
  <si>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</si>
  <si>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</si>
  <si>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</si>
  <si>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</si>
  <si>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</si>
  <si>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</si>
  <si>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</si>
  <si>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</si>
  <si>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</si>
  <si>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</si>
  <si>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</si>
  <si>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</si>
  <si>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</si>
  <si>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</si>
  <si>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</si>
  <si>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</si>
  <si>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</si>
  <si>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</si>
  <si>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</si>
  <si>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</si>
  <si>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</si>
  <si>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</si>
  <si>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</si>
  <si>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</si>
  <si>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</si>
  <si>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</si>
  <si>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</si>
  <si>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</si>
  <si>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</si>
  <si>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</si>
  <si>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</si>
  <si>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</si>
  <si>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</si>
  <si>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</si>
  <si>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</si>
  <si>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</si>
  <si>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</si>
  <si>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</si>
  <si>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</si>
  <si>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</si>
  <si>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</si>
  <si>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</si>
  <si>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</si>
  <si>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</si>
  <si>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</si>
  <si>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</si>
  <si>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</si>
  <si>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</si>
  <si>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</si>
  <si>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</si>
  <si>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</si>
  <si>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</si>
  <si>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</si>
  <si>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</si>
  <si>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</si>
  <si>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</si>
  <si>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</si>
  <si>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</si>
  <si>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</si>
  <si>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</si>
  <si>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</si>
  <si>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</si>
  <si>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</si>
  <si>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</si>
  <si>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</si>
  <si>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</si>
  <si>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</si>
  <si>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</si>
  <si>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</si>
  <si>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</si>
  <si>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</si>
  <si>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</si>
  <si>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</si>
  <si>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</si>
  <si>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</si>
  <si>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</si>
  <si>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</si>
  <si>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</si>
  <si>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</si>
  <si>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</si>
  <si>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</si>
  <si>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</si>
  <si>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</si>
  <si>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</si>
  <si>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</si>
  <si>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</si>
  <si>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</si>
  <si>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</si>
  <si>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</si>
  <si>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</si>
  <si>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</si>
  <si>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</si>
  <si>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</si>
  <si>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</si>
  <si>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</si>
  <si>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</si>
  <si>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</si>
  <si>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</si>
  <si>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</si>
  <si>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</si>
  <si>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</si>
  <si>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</si>
  <si>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</si>
  <si>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</si>
  <si>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</si>
  <si>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</si>
  <si>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</si>
  <si>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</si>
  <si>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</si>
  <si>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</si>
  <si>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</si>
  <si>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</si>
  <si>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</si>
  <si>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</si>
  <si>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</si>
  <si>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</si>
  <si>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</si>
  <si>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</si>
  <si>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</si>
  <si>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</si>
  <si>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</si>
  <si>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</si>
  <si>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</si>
  <si>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</si>
  <si>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</si>
  <si>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</si>
  <si>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</si>
  <si>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</si>
  <si>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</si>
  <si>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</si>
  <si>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</si>
  <si>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</si>
  <si>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</si>
  <si>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</si>
  <si>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</si>
  <si>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</si>
  <si>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</si>
  <si>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</si>
  <si>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</si>
  <si>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</si>
  <si>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</si>
  <si>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</si>
  <si>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</si>
  <si>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</si>
  <si>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</si>
  <si>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</si>
  <si>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</si>
  <si>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</si>
  <si>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</si>
  <si>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</si>
  <si>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</si>
  <si>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</si>
  <si>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</si>
  <si>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</si>
  <si>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</si>
  <si>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</si>
  <si>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</si>
  <si>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</si>
  <si>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</si>
  <si>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</si>
  <si>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</si>
  <si>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</si>
  <si>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</si>
  <si>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</si>
  <si>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</si>
  <si>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</si>
  <si>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</si>
  <si>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</si>
  <si>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</si>
  <si>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</si>
  <si>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</si>
  <si>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</si>
  <si>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</si>
  <si>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</si>
  <si>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</si>
  <si>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</si>
  <si>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</si>
  <si>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</si>
  <si>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</si>
  <si>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</si>
  <si>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</si>
  <si>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</si>
  <si>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</si>
  <si>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</si>
  <si>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</si>
  <si>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</si>
  <si>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</si>
  <si>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</si>
  <si>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</si>
  <si>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</si>
  <si>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</si>
  <si>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</si>
  <si>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</si>
  <si>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</si>
  <si>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</si>
  <si>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</si>
  <si>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</si>
  <si>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</si>
  <si>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</si>
  <si>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</si>
  <si>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</si>
  <si>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</si>
  <si>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</si>
  <si>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</si>
  <si>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</si>
  <si>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</si>
  <si>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</si>
  <si>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</si>
  <si>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</si>
  <si>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</si>
  <si>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</si>
  <si>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</si>
  <si>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</si>
  <si>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</si>
  <si>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</si>
  <si>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</si>
  <si>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</si>
  <si>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</si>
  <si>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</si>
  <si>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</si>
  <si>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</si>
  <si>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</si>
  <si>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</si>
  <si>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</si>
  <si>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</si>
  <si>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</si>
  <si>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</si>
  <si>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</si>
  <si>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</si>
  <si>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</si>
  <si>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</si>
  <si>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</si>
  <si>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</si>
  <si>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</si>
  <si>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</si>
  <si>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</si>
  <si>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</si>
  <si>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</si>
  <si>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</si>
  <si>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</si>
  <si>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</si>
  <si>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</si>
  <si>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</si>
  <si>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</si>
  <si>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</si>
  <si>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</si>
  <si>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</si>
  <si>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</si>
  <si>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</si>
  <si>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</si>
  <si>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</si>
  <si>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</si>
  <si>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</si>
  <si>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</si>
  <si>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</si>
  <si>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</si>
  <si>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</si>
  <si>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</si>
  <si>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</si>
  <si>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</si>
  <si>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</si>
  <si>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</si>
  <si>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</si>
  <si>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</si>
  <si>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</si>
  <si>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</si>
  <si>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</si>
  <si>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</si>
  <si>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</si>
  <si>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</si>
  <si>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</si>
  <si>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</si>
  <si>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</si>
  <si>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</si>
  <si>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</si>
  <si>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</si>
  <si>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</si>
  <si>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</si>
  <si>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</si>
  <si>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</si>
  <si>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</si>
  <si>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</si>
  <si>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</si>
  <si>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</si>
  <si>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</si>
  <si>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</si>
  <si>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</si>
  <si>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</si>
  <si>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</si>
  <si>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</si>
  <si>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</si>
  <si>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</si>
  <si>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</si>
  <si>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</si>
  <si>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</si>
  <si>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</si>
  <si>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</si>
  <si>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</si>
  <si>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</si>
  <si>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</si>
  <si>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</si>
  <si>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</si>
  <si>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</si>
  <si>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</si>
  <si>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</si>
  <si>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</si>
  <si>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</si>
  <si>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</si>
  <si>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</si>
  <si>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</si>
  <si>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</si>
  <si>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</si>
  <si>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</si>
  <si>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</si>
  <si>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</si>
  <si>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</si>
  <si>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</si>
  <si>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</si>
  <si>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</si>
  <si>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</si>
  <si>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</si>
  <si>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</si>
  <si>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</si>
  <si>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</si>
  <si>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</si>
  <si>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</si>
  <si>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</si>
  <si>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</si>
  <si>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</si>
  <si>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</si>
  <si>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</si>
  <si>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</si>
  <si>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</si>
  <si>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</si>
  <si>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</si>
  <si>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</si>
  <si>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</si>
  <si>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</si>
  <si>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</si>
  <si>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</si>
  <si>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</si>
  <si>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</si>
  <si>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</si>
  <si>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</si>
  <si>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</si>
  <si>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</si>
  <si>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</si>
  <si>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</si>
  <si>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</si>
  <si>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</si>
  <si>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</si>
  <si>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</si>
  <si>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</si>
  <si>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</si>
  <si>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</si>
  <si>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</si>
  <si>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</si>
  <si>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</si>
  <si>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</si>
  <si>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</si>
  <si>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</si>
  <si>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</si>
  <si>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</si>
  <si>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</si>
  <si>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</si>
  <si>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</si>
  <si>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</si>
  <si>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</si>
  <si>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</si>
  <si>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</si>
  <si>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</si>
  <si>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</si>
  <si>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</si>
  <si>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</si>
  <si>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</si>
  <si>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</si>
  <si>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</si>
  <si>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</si>
  <si>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</si>
  <si>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</si>
  <si>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</si>
  <si>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</si>
  <si>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</si>
  <si>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</si>
  <si>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</si>
  <si>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</si>
  <si>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</si>
  <si>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</si>
  <si>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</si>
  <si>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</si>
  <si>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</si>
  <si>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</si>
  <si>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</si>
  <si>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</si>
  <si>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</si>
  <si>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</si>
  <si>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</si>
  <si>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</si>
  <si>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</si>
  <si>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</si>
  <si>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</si>
  <si>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</si>
  <si>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</si>
  <si>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</si>
  <si>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</si>
  <si>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</si>
  <si>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</si>
  <si>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</si>
  <si>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</si>
  <si>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</si>
  <si>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</si>
  <si>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</si>
  <si>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</si>
  <si>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</si>
  <si>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</si>
  <si>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</si>
  <si>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</si>
  <si>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</si>
  <si>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</si>
  <si>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</si>
  <si>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</si>
  <si>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</si>
  <si>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</si>
  <si>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</si>
  <si>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</si>
  <si>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</si>
  <si>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</si>
  <si>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</si>
  <si>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</si>
  <si>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</si>
  <si>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</si>
  <si>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</si>
  <si>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</si>
  <si>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</si>
  <si>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</si>
  <si>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</si>
  <si>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</si>
  <si>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</si>
  <si>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</si>
  <si>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</si>
  <si>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</si>
  <si>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</si>
  <si>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</si>
  <si>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</si>
  <si>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</si>
  <si>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</si>
  <si>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</si>
  <si>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</si>
  <si>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</si>
  <si>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</si>
  <si>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</si>
  <si>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</si>
  <si>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</si>
  <si>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</si>
  <si>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</si>
  <si>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</si>
  <si>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</si>
  <si>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</si>
  <si>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</si>
  <si>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</si>
  <si>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</si>
  <si>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</si>
  <si>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</si>
  <si>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</si>
  <si>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</si>
  <si>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</si>
  <si>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</si>
  <si>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</si>
  <si>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</si>
  <si>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</si>
  <si>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</si>
  <si>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</si>
  <si>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</si>
  <si>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</si>
  <si>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</si>
  <si>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</si>
  <si>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</si>
  <si>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</si>
  <si>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</si>
  <si>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</si>
  <si>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</si>
  <si>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</si>
  <si>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</si>
  <si>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</si>
  <si>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</si>
  <si>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</si>
  <si>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</si>
  <si>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</si>
  <si>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</si>
  <si>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</si>
  <si>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</si>
  <si>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</si>
  <si>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</si>
  <si>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</si>
  <si>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</si>
  <si>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</si>
  <si>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</si>
  <si>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</si>
  <si>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</si>
  <si>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</si>
  <si>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</si>
  <si>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</si>
  <si>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</si>
  <si>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</si>
  <si>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</si>
  <si>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</si>
  <si>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</si>
  <si>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</si>
  <si>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</si>
  <si>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</si>
  <si>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</si>
  <si>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</si>
  <si>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</si>
  <si>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</si>
  <si>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</si>
  <si>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</si>
  <si>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</si>
  <si>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</si>
  <si>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</si>
  <si>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</si>
  <si>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</si>
  <si>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</si>
  <si>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</si>
  <si>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</si>
  <si>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</si>
  <si>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</si>
  <si>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</si>
  <si>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</si>
  <si>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</si>
  <si>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</si>
  <si>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</si>
  <si>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</si>
  <si>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</si>
  <si>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</si>
  <si>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</si>
  <si>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</si>
  <si>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</si>
  <si>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</si>
  <si>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</si>
  <si>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</si>
  <si>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</si>
  <si>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</si>
  <si>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</si>
  <si>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</si>
  <si>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</si>
  <si>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</si>
  <si>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</si>
  <si>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</si>
  <si>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</si>
  <si>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</si>
  <si>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</si>
  <si>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</si>
  <si>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</si>
  <si>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</si>
  <si>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</si>
  <si>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</si>
  <si>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</si>
  <si>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</si>
  <si>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</si>
  <si>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</si>
  <si>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</si>
  <si>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</si>
  <si>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</si>
  <si>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</si>
  <si>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</si>
  <si>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</si>
  <si>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</si>
  <si>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</si>
  <si>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</si>
  <si>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</si>
  <si>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</si>
  <si>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</si>
  <si>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</si>
  <si>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</si>
  <si>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</si>
  <si>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</si>
  <si>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</si>
  <si>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</si>
  <si>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</si>
  <si>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</si>
  <si>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</si>
  <si>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</si>
  <si>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</si>
  <si>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</si>
  <si>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</si>
  <si>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</si>
  <si>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</si>
  <si>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</si>
  <si>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</si>
  <si>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</si>
  <si>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</si>
  <si>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</si>
  <si>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</si>
  <si>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</si>
  <si>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</si>
  <si>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</si>
  <si>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</si>
  <si>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</si>
  <si>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</si>
  <si>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</si>
  <si>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</si>
  <si>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</si>
  <si>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</si>
  <si>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</si>
  <si>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</si>
  <si>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</si>
  <si>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</si>
  <si>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</si>
  <si>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</si>
  <si>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</si>
  <si>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</si>
  <si>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</si>
  <si>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</si>
  <si>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</si>
  <si>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</si>
  <si>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</si>
  <si>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</si>
  <si>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</si>
  <si>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</si>
  <si>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</si>
  <si>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</si>
  <si>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</si>
  <si>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</si>
  <si>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</si>
  <si>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</si>
  <si>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</si>
  <si>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</si>
  <si>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</si>
  <si>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</si>
  <si>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</si>
  <si>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</si>
  <si>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</si>
  <si>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</si>
  <si>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</si>
  <si>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</si>
  <si>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</si>
  <si>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</si>
  <si>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</si>
  <si>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</si>
  <si>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</si>
  <si>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</si>
  <si>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</si>
  <si>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</si>
  <si>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</si>
  <si>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</si>
  <si>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</si>
  <si>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</si>
  <si>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</si>
  <si>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</si>
  <si>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</si>
  <si>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</si>
  <si>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</si>
  <si>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</si>
  <si>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</si>
  <si>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</si>
  <si>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</si>
  <si>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</si>
  <si>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</si>
  <si>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</si>
  <si>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</si>
  <si>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</si>
  <si>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</si>
  <si>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</si>
  <si>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</si>
  <si>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</si>
  <si>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</si>
  <si>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</si>
  <si>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</si>
  <si>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</si>
  <si>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</si>
  <si>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</si>
  <si>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</si>
  <si>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</si>
  <si>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</si>
  <si>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</si>
  <si>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</si>
  <si>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</si>
  <si>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</si>
  <si>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</si>
  <si>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</si>
  <si>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</si>
  <si>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</si>
  <si>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</si>
  <si>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</si>
  <si>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</si>
  <si>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</si>
  <si>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</si>
  <si>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</si>
  <si>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</si>
  <si>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</si>
  <si>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</si>
  <si>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</si>
  <si>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</si>
  <si>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</si>
  <si>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</si>
  <si>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</si>
  <si>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</si>
  <si>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</si>
  <si>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</si>
  <si>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</si>
  <si>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</si>
  <si>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</si>
  <si>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</si>
  <si>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</si>
  <si>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</si>
  <si>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</si>
  <si>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</si>
  <si>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</si>
  <si>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</si>
  <si>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</si>
  <si>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</si>
  <si>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</si>
  <si>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</si>
  <si>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</si>
  <si>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</si>
  <si>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</si>
  <si>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</si>
  <si>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</si>
  <si>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</si>
  <si>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</si>
  <si>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</si>
  <si>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</si>
  <si>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</si>
  <si>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</si>
  <si>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</si>
  <si>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</si>
  <si>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</si>
  <si>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</si>
  <si>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</si>
  <si>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</si>
  <si>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</si>
  <si>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</si>
  <si>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</si>
  <si>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</si>
  <si>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</si>
  <si>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</si>
  <si>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</si>
  <si>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</si>
  <si>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</si>
  <si>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</si>
  <si>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</si>
  <si>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</si>
  <si>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</si>
  <si>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</si>
  <si>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</si>
  <si>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</si>
  <si>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</si>
  <si>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</si>
  <si>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</si>
  <si>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</si>
  <si>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</si>
  <si>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</si>
  <si>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</si>
  <si>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</si>
  <si>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</si>
  <si>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</si>
  <si>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</si>
  <si>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</si>
  <si>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</si>
  <si>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</si>
  <si>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</si>
  <si>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</si>
  <si>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</si>
  <si>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</si>
  <si>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</si>
  <si>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</si>
  <si>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</si>
  <si>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</si>
  <si>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</si>
  <si>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</si>
  <si>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</si>
  <si>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</si>
  <si>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</si>
  <si>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</si>
  <si>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</si>
  <si>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</si>
  <si>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</si>
  <si>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</si>
  <si>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</si>
  <si>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</si>
  <si>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</si>
  <si>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</si>
  <si>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</si>
  <si>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</si>
  <si>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</si>
  <si>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</si>
  <si>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</si>
  <si>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</si>
  <si>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</si>
  <si>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</si>
  <si>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</si>
  <si>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</si>
  <si>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</si>
  <si>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</si>
  <si>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</si>
  <si>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</si>
  <si>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</si>
  <si>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</si>
  <si>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</si>
  <si>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</si>
  <si>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</si>
  <si>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</si>
  <si>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</si>
  <si>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</si>
  <si>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</si>
  <si>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</si>
  <si>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</si>
  <si>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</si>
  <si>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</si>
  <si>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</si>
  <si>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</si>
  <si>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</si>
  <si>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</si>
  <si>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</si>
  <si>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</si>
  <si>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</si>
  <si>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</si>
  <si>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</si>
  <si>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</si>
  <si>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</si>
  <si>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</si>
  <si>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</si>
  <si>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</si>
  <si>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</si>
  <si>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</si>
  <si>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</si>
  <si>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</si>
  <si>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</si>
  <si>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</si>
  <si>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</si>
  <si>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</si>
  <si>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</si>
  <si>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</si>
  <si>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</si>
  <si>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</si>
  <si>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</si>
  <si>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</si>
  <si>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</si>
  <si>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</si>
  <si>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</si>
  <si>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</si>
  <si>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</si>
  <si>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</si>
  <si>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</si>
  <si>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</si>
  <si>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</si>
  <si>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</si>
  <si>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</si>
  <si>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</si>
  <si>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</si>
  <si>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</si>
  <si>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</si>
  <si>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</si>
  <si>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</si>
  <si>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</si>
  <si>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</si>
  <si>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</si>
  <si>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</si>
  <si>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</si>
  <si>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</si>
  <si>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</si>
  <si>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</si>
  <si>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</si>
  <si>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</si>
  <si>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</si>
  <si>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</si>
  <si>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</si>
  <si>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</si>
  <si>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</si>
  <si>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</si>
  <si>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</si>
  <si>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</si>
  <si>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</si>
  <si>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</si>
  <si>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</si>
  <si>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</si>
  <si>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</si>
  <si>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</si>
  <si>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</si>
  <si>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</si>
  <si>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</si>
  <si>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</si>
  <si>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</si>
  <si>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</si>
  <si>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</si>
  <si>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</si>
  <si>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</si>
  <si>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</si>
  <si>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</si>
  <si>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</si>
  <si>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</si>
  <si>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</si>
  <si>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</si>
  <si>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</si>
  <si>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</si>
  <si>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</si>
  <si>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</si>
  <si>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</si>
  <si>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</si>
  <si>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</si>
  <si>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</si>
  <si>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</si>
  <si>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</si>
  <si>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</si>
  <si>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</si>
  <si>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</si>
  <si>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</si>
  <si>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</si>
  <si>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</si>
  <si>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</si>
  <si>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</si>
  <si>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</si>
  <si>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</si>
  <si>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</si>
  <si>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</si>
  <si>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</si>
  <si>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</si>
  <si>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</si>
  <si>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</si>
  <si>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</si>
  <si>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</si>
  <si>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</si>
  <si>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</si>
  <si>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</si>
  <si>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</si>
  <si>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</si>
  <si>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</si>
  <si>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</si>
  <si>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</si>
  <si>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</si>
  <si>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</si>
  <si>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</si>
  <si>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</si>
  <si>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</si>
  <si>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</si>
  <si>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</si>
  <si>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</si>
  <si>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</si>
  <si>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</si>
  <si>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</si>
  <si>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</si>
  <si>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</si>
  <si>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</si>
  <si>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</si>
  <si>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</si>
  <si>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</si>
  <si>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</si>
  <si>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</si>
  <si>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</si>
  <si>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</si>
  <si>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</si>
  <si>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</si>
  <si>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</si>
  <si>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</si>
  <si>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</si>
  <si>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</si>
  <si>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</si>
  <si>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</si>
  <si>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</si>
  <si>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</si>
  <si>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</si>
  <si>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</si>
  <si>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</si>
  <si>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</si>
  <si>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</si>
  <si>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</si>
  <si>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</si>
  <si>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</si>
  <si>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</si>
  <si>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</si>
  <si>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</si>
  <si>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</si>
  <si>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</si>
  <si>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</si>
  <si>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</si>
  <si>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</si>
  <si>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</si>
  <si>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</si>
  <si>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</si>
  <si>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</si>
  <si>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</si>
  <si>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</si>
  <si>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</si>
  <si>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</si>
  <si>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</si>
  <si>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</si>
  <si>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</si>
  <si>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</si>
  <si>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</si>
  <si>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</si>
  <si>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</si>
  <si>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</si>
  <si>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</si>
  <si>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</si>
  <si>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</si>
  <si>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</si>
  <si>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</si>
  <si>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</si>
  <si>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</si>
  <si>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</si>
  <si>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</si>
  <si>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</si>
  <si>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</si>
  <si>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</si>
  <si>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</si>
  <si>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</si>
  <si>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</si>
  <si>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</si>
  <si>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</si>
  <si>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</si>
  <si>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</si>
  <si>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</si>
  <si>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</si>
  <si>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</si>
  <si>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</si>
  <si>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</si>
  <si>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</si>
  <si>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</si>
  <si>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</si>
  <si>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</si>
  <si>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</si>
  <si>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</si>
  <si>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</si>
  <si>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</si>
  <si>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</si>
  <si>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</si>
  <si>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</si>
  <si>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</si>
  <si>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</si>
  <si>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</si>
  <si>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</si>
  <si>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</si>
  <si>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</si>
  <si>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</si>
  <si>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</si>
  <si>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</si>
  <si>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</si>
  <si>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</si>
  <si>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</si>
  <si>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</si>
  <si>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</si>
  <si>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</si>
  <si>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</si>
  <si>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</si>
  <si>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</si>
  <si>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</si>
  <si>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</si>
  <si>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</si>
  <si>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</si>
  <si>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</si>
  <si>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</si>
  <si>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</si>
  <si>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</si>
  <si>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</si>
  <si>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</si>
  <si>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</si>
  <si>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</si>
  <si>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</si>
  <si>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</si>
  <si>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</si>
  <si>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</si>
  <si>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</si>
  <si>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</si>
  <si>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</si>
  <si>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</si>
  <si>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</si>
  <si>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</si>
  <si>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</si>
  <si>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</si>
  <si>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</si>
  <si>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</si>
  <si>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</si>
  <si>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</si>
  <si>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</si>
  <si>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</si>
  <si>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</si>
  <si>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</si>
  <si>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</si>
  <si>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</si>
  <si>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</si>
  <si>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</si>
  <si>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</si>
  <si>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</si>
  <si>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</si>
  <si>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</si>
  <si>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</si>
  <si>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</si>
  <si>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</si>
  <si>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</si>
  <si>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</si>
  <si>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</si>
  <si>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</si>
  <si>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</si>
  <si>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</si>
  <si>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</si>
  <si>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</si>
  <si>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</si>
  <si>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</si>
  <si>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</si>
  <si>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</si>
  <si>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</si>
  <si>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</si>
  <si>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</si>
  <si>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</si>
  <si>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</si>
  <si>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</si>
  <si>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</si>
  <si>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</si>
  <si>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</si>
  <si>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</si>
  <si>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</si>
  <si>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</si>
  <si>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</si>
  <si>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</si>
  <si>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</si>
  <si>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</si>
  <si>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</si>
  <si>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</si>
  <si>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</si>
  <si>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</si>
  <si>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</si>
  <si>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</si>
  <si>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</si>
  <si>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</si>
  <si>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</si>
  <si>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</si>
  <si>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</si>
  <si>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</si>
  <si>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</si>
  <si>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</si>
  <si>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</si>
  <si>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</si>
  <si>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</si>
  <si>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</si>
  <si>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</si>
  <si>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</si>
  <si>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</si>
  <si>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</si>
  <si>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</si>
  <si>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</si>
  <si>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</si>
  <si>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</si>
  <si>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</si>
  <si>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</si>
  <si>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</si>
  <si>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</si>
  <si>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</si>
  <si>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</si>
  <si>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</si>
  <si>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</si>
  <si>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</si>
  <si>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</si>
  <si>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</si>
  <si>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</si>
  <si>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</si>
  <si>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</si>
  <si>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</si>
  <si>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</si>
  <si>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</si>
  <si>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</si>
  <si>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</si>
  <si>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</si>
  <si>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</si>
  <si>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</si>
  <si>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</si>
  <si>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</si>
  <si>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</si>
  <si>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</si>
  <si>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</si>
  <si>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</si>
  <si>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</si>
  <si>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</si>
  <si>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</si>
  <si>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</si>
  <si>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</si>
  <si>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</si>
  <si>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</si>
  <si>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</si>
  <si>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</si>
  <si>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</si>
  <si>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</si>
  <si>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</si>
  <si>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</si>
  <si>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</si>
  <si>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</si>
  <si>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</si>
  <si>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</si>
  <si>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</si>
  <si>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</si>
  <si>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</si>
  <si>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</si>
  <si>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</si>
  <si>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</si>
  <si>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</si>
  <si>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</si>
  <si>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</si>
  <si>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</si>
  <si>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</si>
  <si>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</si>
  <si>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</si>
  <si>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</si>
  <si>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</si>
  <si>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</si>
  <si>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</si>
  <si>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</si>
  <si>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</si>
  <si>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</si>
  <si>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</si>
  <si>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</si>
  <si>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</si>
  <si>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</si>
  <si>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</si>
  <si>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</si>
  <si>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</si>
  <si>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</si>
  <si>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</si>
  <si>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</si>
  <si>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</si>
  <si>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</si>
  <si>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</si>
  <si>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</si>
  <si>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</si>
  <si>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</si>
  <si>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</si>
  <si>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</si>
  <si>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</si>
  <si>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</si>
  <si>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</si>
  <si>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</si>
  <si>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</si>
  <si>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</si>
  <si>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</si>
  <si>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</si>
  <si>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</si>
  <si>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</si>
  <si>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</si>
  <si>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</si>
  <si>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</si>
  <si>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</si>
  <si>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</si>
  <si>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</si>
  <si>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</si>
  <si>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</si>
  <si>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</si>
  <si>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</si>
  <si>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</si>
  <si>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</si>
  <si>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</si>
  <si>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</si>
  <si>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</si>
  <si>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</si>
  <si>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</si>
  <si>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</si>
  <si>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</si>
  <si>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</si>
  <si>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</si>
  <si>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</si>
  <si>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</si>
  <si>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</si>
  <si>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</si>
  <si>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</si>
  <si>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</si>
  <si>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</si>
  <si>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</si>
  <si>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</si>
  <si>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</si>
  <si>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</si>
  <si>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</si>
  <si>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</si>
  <si>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</si>
  <si>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</si>
  <si>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</si>
  <si>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</si>
  <si>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</si>
  <si>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</si>
  <si>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</si>
  <si>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</si>
  <si>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</si>
  <si>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</si>
  <si>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</si>
  <si>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</si>
  <si>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</si>
  <si>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</si>
  <si>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</si>
  <si>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</si>
  <si>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</si>
  <si>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</si>
  <si>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</si>
  <si>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</si>
  <si>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</si>
  <si>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</si>
  <si>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</si>
  <si>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</si>
  <si>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</si>
  <si>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</si>
  <si>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</si>
  <si>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</si>
  <si>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</si>
  <si>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</si>
  <si>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</si>
  <si>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</si>
  <si>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</si>
  <si>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</si>
  <si>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</si>
  <si>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</si>
  <si>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</si>
  <si>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</si>
  <si>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</si>
  <si>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</si>
  <si>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</si>
  <si>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</si>
  <si>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</si>
  <si>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</si>
  <si>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</si>
  <si>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</si>
  <si>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</si>
  <si>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</si>
  <si>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</si>
  <si>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</si>
  <si>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</si>
  <si>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</si>
  <si>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</si>
  <si>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</si>
  <si>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</si>
  <si>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</si>
  <si>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</si>
  <si>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</si>
  <si>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</si>
  <si>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</si>
  <si>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</si>
  <si>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</si>
  <si>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</si>
  <si>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</si>
  <si>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</si>
  <si>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</si>
  <si>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</si>
  <si>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</si>
  <si>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</si>
  <si>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</si>
  <si>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</si>
  <si>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</si>
  <si>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</si>
  <si>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</si>
  <si>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</si>
  <si>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</si>
  <si>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</si>
  <si>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</si>
  <si>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</si>
  <si>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</si>
  <si>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</si>
  <si>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</si>
  <si>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</si>
  <si>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</si>
  <si>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</si>
  <si>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</si>
  <si>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</si>
  <si>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</si>
  <si>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</si>
  <si>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</si>
  <si>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</si>
  <si>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</si>
  <si>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</si>
  <si>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</si>
  <si>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</si>
  <si>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</si>
  <si>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</si>
  <si>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</si>
  <si>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</si>
  <si>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</si>
  <si>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</si>
  <si>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</si>
  <si>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</si>
  <si>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</si>
  <si>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</si>
  <si>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</si>
  <si>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</si>
  <si>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</si>
  <si>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</si>
  <si>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</si>
  <si>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</si>
  <si>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</si>
  <si>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</si>
  <si>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</si>
  <si>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</si>
  <si>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</si>
  <si>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</si>
  <si>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</si>
  <si>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</si>
  <si>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</si>
  <si>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</si>
  <si>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</si>
  <si>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</si>
  <si>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</si>
  <si>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</si>
  <si>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</si>
  <si>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</si>
  <si>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</si>
  <si>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</si>
  <si>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</si>
  <si>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</si>
  <si>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</si>
  <si>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</si>
  <si>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</si>
  <si>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</si>
  <si>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</si>
  <si>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</si>
  <si>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</si>
  <si>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</si>
  <si>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</si>
  <si>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</si>
  <si>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</si>
  <si>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</si>
  <si>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</si>
  <si>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</si>
  <si>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</si>
  <si>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</si>
  <si>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</si>
  <si>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</si>
  <si>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</si>
  <si>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</si>
  <si>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</si>
  <si>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</si>
  <si>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</si>
  <si>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</si>
  <si>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</si>
  <si>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</si>
  <si>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</si>
  <si>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</si>
  <si>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</si>
  <si>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</si>
  <si>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</si>
  <si>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</si>
  <si>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</si>
  <si>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</si>
  <si>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</si>
  <si>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</si>
  <si>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</si>
  <si>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</si>
  <si>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</si>
  <si>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</si>
  <si>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</si>
  <si>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</si>
  <si>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</si>
  <si>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</si>
  <si>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</si>
  <si>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</si>
  <si>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</si>
  <si>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</si>
  <si>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</si>
  <si>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</si>
  <si>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</si>
  <si>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</si>
  <si>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</si>
  <si>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</si>
  <si>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</si>
  <si>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</si>
  <si>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</si>
  <si>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</si>
  <si>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</si>
  <si>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</si>
  <si>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</si>
  <si>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</si>
  <si>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</si>
  <si>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</si>
  <si>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</si>
  <si>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</si>
  <si>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</si>
  <si>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</si>
  <si>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</si>
  <si>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</si>
  <si>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</si>
  <si>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</si>
  <si>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</si>
  <si>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</si>
  <si>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</si>
  <si>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</si>
  <si>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</si>
  <si>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</si>
  <si>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</si>
  <si>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</si>
  <si>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</si>
  <si>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</si>
  <si>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</si>
  <si>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</si>
  <si>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</si>
  <si>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</si>
  <si>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</si>
  <si>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</si>
  <si>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</si>
  <si>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</si>
  <si>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</si>
  <si>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</si>
  <si>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</si>
  <si>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</si>
  <si>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</si>
  <si>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</si>
  <si>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</si>
  <si>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</si>
  <si>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</si>
  <si>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</si>
  <si>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</si>
  <si>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</si>
  <si>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</si>
  <si>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</si>
  <si>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</si>
  <si>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</si>
  <si>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</si>
  <si>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</si>
  <si>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</si>
  <si>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</si>
  <si>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</si>
  <si>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</si>
  <si>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</si>
  <si>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</si>
  <si>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</si>
  <si>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</si>
  <si>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</si>
  <si>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</si>
  <si>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</si>
  <si>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</si>
  <si>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</si>
  <si>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</si>
  <si>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</si>
  <si>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</si>
  <si>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</si>
  <si>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</si>
  <si>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</si>
  <si>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</si>
  <si>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</si>
  <si>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</si>
  <si>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</si>
  <si>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</si>
  <si>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</si>
  <si>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</si>
  <si>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</si>
  <si>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</si>
  <si>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</si>
  <si>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</si>
  <si>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</si>
  <si>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</si>
  <si>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</si>
  <si>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</si>
  <si>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</si>
  <si>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</si>
  <si>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</si>
  <si>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</si>
  <si>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</si>
  <si>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</si>
  <si>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</si>
  <si>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</si>
  <si>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</si>
  <si>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</si>
  <si>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</si>
  <si>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</si>
  <si>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</si>
  <si>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</si>
  <si>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</si>
  <si>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</si>
  <si>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</si>
  <si>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</si>
  <si>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</si>
  <si>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</si>
  <si>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</si>
  <si>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</si>
  <si>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</si>
  <si>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</si>
  <si>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</si>
  <si>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</si>
  <si>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</si>
  <si>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</si>
  <si>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</si>
  <si>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</si>
  <si>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</si>
  <si>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</si>
  <si>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</si>
  <si>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</si>
  <si>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</si>
  <si>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</si>
  <si>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</si>
  <si>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</si>
  <si>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</si>
  <si>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</si>
  <si>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</si>
  <si>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</si>
  <si>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</si>
  <si>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</si>
  <si>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</si>
  <si>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</si>
  <si>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</si>
  <si>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</si>
  <si>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</si>
  <si>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</si>
  <si>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</si>
  <si>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</si>
  <si>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</si>
  <si>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</si>
  <si>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</si>
  <si>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</si>
  <si>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</si>
  <si>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</si>
  <si>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</si>
  <si>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</si>
  <si>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</si>
  <si>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</si>
  <si>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</si>
  <si>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</si>
  <si>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</si>
  <si>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</si>
  <si>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</si>
  <si>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</si>
  <si>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</si>
  <si>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</si>
  <si>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</si>
  <si>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</si>
  <si>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</si>
  <si>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</si>
  <si>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</si>
  <si>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</si>
  <si>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</si>
  <si>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</si>
  <si>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</si>
  <si>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</si>
  <si>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</si>
  <si>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</si>
  <si>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</si>
  <si>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</si>
  <si>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</si>
  <si>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</si>
  <si>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</si>
  <si>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</si>
  <si>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</si>
  <si>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</si>
  <si>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</si>
  <si>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</si>
  <si>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</si>
  <si>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</si>
  <si>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</si>
  <si>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</si>
  <si>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</si>
  <si>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</si>
  <si>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</si>
  <si>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</si>
  <si>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</si>
  <si>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</si>
  <si>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</si>
  <si>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</si>
  <si>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</si>
  <si>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</si>
  <si>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</si>
  <si>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</si>
  <si>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</si>
  <si>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</si>
  <si>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</si>
  <si>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</si>
  <si>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</si>
  <si>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</si>
  <si>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</si>
  <si>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</si>
  <si>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</si>
  <si>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</si>
  <si>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</si>
  <si>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</si>
  <si>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</si>
  <si>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</si>
  <si>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</si>
  <si>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</si>
  <si>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</si>
  <si>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</si>
  <si>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</si>
  <si>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</si>
  <si>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</si>
  <si>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</si>
  <si>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</si>
  <si>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</si>
  <si>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</si>
  <si>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</si>
  <si>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</si>
  <si>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</si>
  <si>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</si>
  <si>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</si>
  <si>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</si>
  <si>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</si>
  <si>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</si>
  <si>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</si>
  <si>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</si>
  <si>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</si>
  <si>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</si>
  <si>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</si>
  <si>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</si>
  <si>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</si>
  <si>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</si>
  <si>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</si>
  <si>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</si>
  <si>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</si>
  <si>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</si>
  <si>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</si>
  <si>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</si>
  <si>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</si>
  <si>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</si>
  <si>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</si>
  <si>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</si>
  <si>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</si>
  <si>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</si>
  <si>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</si>
  <si>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</si>
  <si>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</si>
  <si>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</si>
  <si>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</si>
  <si>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</si>
  <si>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</si>
  <si>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</si>
  <si>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</si>
  <si>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</si>
  <si>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</si>
  <si>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</si>
  <si>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</si>
  <si>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</si>
  <si>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</si>
  <si>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</si>
  <si>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</si>
  <si>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</si>
  <si>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</si>
  <si>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</si>
  <si>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</si>
  <si>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</si>
  <si>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</si>
  <si>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</si>
  <si>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</si>
  <si>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</si>
  <si>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</si>
  <si>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</si>
  <si>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</si>
  <si>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</si>
  <si>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</si>
  <si>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</si>
  <si>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</si>
  <si>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</si>
  <si>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</si>
  <si>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</si>
  <si>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</si>
  <si>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</si>
  <si>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</si>
  <si>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</si>
  <si>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</si>
  <si>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</si>
  <si>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</si>
  <si>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</si>
  <si>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</si>
  <si>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</si>
  <si>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</si>
  <si>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</si>
  <si>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</si>
  <si>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</si>
  <si>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</si>
  <si>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</si>
  <si>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</si>
  <si>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</si>
  <si>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</si>
  <si>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</si>
  <si>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</si>
  <si>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</si>
  <si>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</si>
  <si>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</si>
  <si>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</si>
  <si>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</si>
  <si>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</si>
  <si>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</si>
  <si>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</si>
  <si>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</si>
  <si>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</si>
  <si>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</si>
  <si>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</si>
  <si>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</si>
  <si>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</si>
  <si>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</si>
  <si>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</si>
  <si>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</si>
  <si>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</si>
  <si>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</si>
  <si>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</si>
  <si>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</si>
  <si>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</si>
  <si>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</si>
  <si>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</si>
  <si>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</si>
  <si>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</si>
  <si>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</si>
  <si>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</si>
  <si>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</si>
  <si>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</si>
  <si>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</si>
  <si>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</si>
  <si>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</si>
  <si>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</si>
  <si>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</si>
  <si>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</si>
  <si>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</si>
  <si>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</si>
  <si>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</si>
  <si>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</si>
  <si>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</si>
  <si>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</si>
  <si>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</si>
  <si>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</si>
  <si>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</si>
  <si>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</si>
  <si>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</si>
  <si>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</si>
  <si>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</si>
  <si>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</si>
  <si>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</si>
  <si>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</si>
  <si>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</si>
  <si>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</si>
  <si>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</si>
  <si>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</si>
  <si>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</si>
  <si>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</si>
  <si>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</si>
  <si>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</si>
  <si>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</si>
  <si>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</si>
  <si>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</si>
  <si>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</si>
  <si>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</si>
  <si>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</si>
  <si>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</si>
  <si>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</si>
  <si>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</si>
  <si>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</si>
  <si>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</si>
  <si>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</si>
  <si>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</si>
  <si>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</si>
  <si>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</si>
  <si>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</si>
  <si>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</si>
  <si>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</si>
  <si>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</si>
  <si>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</si>
  <si>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</si>
  <si>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</si>
  <si>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</si>
  <si>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</si>
  <si>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</si>
  <si>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</si>
  <si>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</si>
  <si>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</si>
  <si>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</si>
  <si>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</si>
  <si>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</si>
  <si>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</si>
  <si>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</si>
  <si>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</si>
  <si>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</si>
  <si>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</si>
  <si>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</si>
  <si>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</si>
  <si>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</si>
  <si>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</si>
  <si>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</si>
  <si>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</si>
  <si>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</si>
  <si>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</si>
  <si>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</si>
  <si>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</si>
  <si>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</si>
  <si>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</si>
  <si>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</si>
  <si>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</si>
  <si>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</si>
  <si>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</si>
  <si>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</si>
  <si>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</si>
  <si>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</si>
  <si>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</si>
  <si>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</si>
  <si>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</si>
  <si>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</si>
  <si>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</si>
  <si>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</si>
  <si>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</si>
  <si>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</si>
  <si>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</si>
  <si>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</si>
  <si>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</si>
  <si>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</si>
  <si>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</si>
  <si>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</si>
  <si>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</si>
  <si>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</si>
  <si>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</si>
  <si>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</si>
  <si>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</si>
  <si>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</si>
  <si>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</si>
  <si>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</si>
  <si>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</si>
  <si>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</si>
  <si>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</si>
  <si>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</si>
  <si>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</si>
  <si>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</si>
  <si>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</si>
  <si>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</si>
  <si>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</si>
  <si>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</si>
  <si>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</si>
  <si>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</si>
  <si>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</si>
  <si>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</si>
  <si>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</si>
  <si>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</si>
  <si>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</si>
  <si>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</si>
  <si>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</si>
  <si>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</si>
  <si>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</si>
  <si>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</si>
  <si>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</si>
  <si>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</si>
  <si>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</si>
  <si>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</si>
  <si>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</si>
  <si>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</si>
  <si>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</si>
  <si>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</si>
  <si>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</si>
  <si>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</si>
  <si>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</si>
  <si>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</si>
  <si>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</si>
  <si>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</si>
  <si>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</si>
  <si>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</si>
  <si>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</si>
  <si>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</si>
  <si>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</si>
  <si>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</si>
  <si>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</si>
  <si>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</si>
  <si>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</si>
  <si>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</si>
  <si>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</si>
  <si>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</si>
  <si>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</si>
  <si>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</si>
  <si>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</si>
  <si>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</si>
  <si>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</si>
  <si>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</si>
  <si>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</si>
  <si>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</si>
  <si>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</si>
  <si>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</si>
  <si>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</si>
  <si>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</si>
  <si>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</si>
  <si>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</si>
  <si>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</si>
  <si>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</si>
  <si>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</si>
  <si>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</si>
  <si>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</si>
  <si>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</si>
  <si>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</si>
  <si>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</si>
  <si>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</si>
  <si>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</si>
  <si>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</si>
  <si>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</si>
  <si>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</si>
  <si>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</si>
  <si>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</si>
  <si>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</si>
  <si>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</si>
  <si>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</si>
  <si>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</si>
  <si>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</si>
  <si>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</si>
  <si>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</si>
  <si>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</si>
  <si>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</si>
  <si>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</si>
  <si>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</si>
  <si>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</si>
  <si>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</si>
  <si>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</si>
  <si>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</si>
  <si>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</si>
  <si>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</si>
  <si>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</si>
  <si>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</si>
  <si>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</si>
  <si>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</si>
  <si>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</si>
  <si>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</si>
  <si>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</si>
  <si>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</si>
  <si>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</si>
  <si>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</si>
  <si>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</si>
  <si>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</si>
  <si>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</si>
  <si>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</si>
  <si>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</si>
  <si>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</si>
  <si>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</si>
  <si>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</si>
  <si>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</si>
  <si>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</si>
  <si>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</si>
  <si>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</si>
  <si>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</si>
  <si>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</si>
  <si>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</si>
  <si>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</si>
  <si>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</si>
  <si>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</si>
  <si>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</si>
  <si>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</si>
  <si>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</si>
  <si>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</si>
  <si>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</si>
  <si>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</si>
  <si>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</si>
  <si>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</si>
  <si>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</si>
  <si>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</si>
  <si>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</si>
  <si>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</si>
  <si>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</si>
  <si>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</si>
  <si>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</si>
  <si>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</si>
  <si>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</si>
  <si>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</si>
  <si>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</si>
  <si>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</si>
  <si>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</si>
  <si>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</si>
  <si>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</si>
  <si>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</si>
  <si>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</si>
  <si>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</si>
  <si>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</si>
  <si>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</si>
  <si>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</si>
  <si>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</si>
  <si>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</si>
  <si>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</si>
  <si>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</si>
  <si>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</si>
  <si>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</si>
  <si>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</si>
  <si>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</si>
  <si>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</si>
  <si>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</si>
  <si>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</si>
  <si>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</si>
  <si>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</si>
  <si>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</si>
  <si>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</si>
  <si>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</si>
  <si>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</si>
  <si>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</si>
  <si>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</si>
  <si>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</si>
  <si>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</si>
  <si>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</si>
  <si>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</si>
  <si>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</si>
  <si>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</si>
  <si>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</si>
  <si>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</si>
  <si>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</si>
  <si>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</si>
  <si>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</si>
  <si>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</si>
  <si>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</si>
  <si>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</si>
  <si>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</si>
  <si>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</si>
  <si>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</si>
  <si>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</si>
  <si>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</si>
  <si>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</si>
  <si>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</si>
  <si>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</si>
  <si>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</si>
  <si>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</si>
  <si>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</si>
  <si>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</si>
  <si>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</si>
  <si>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</si>
  <si>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</si>
  <si>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</si>
  <si>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</si>
  <si>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</si>
  <si>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</si>
  <si>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</si>
  <si>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</si>
  <si>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</si>
  <si>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</si>
  <si>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</si>
  <si>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</si>
  <si>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</si>
  <si>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</si>
  <si>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</si>
  <si>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</si>
  <si>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</si>
  <si>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</si>
  <si>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</si>
  <si>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</si>
  <si>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</si>
  <si>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</si>
  <si>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</si>
  <si>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</si>
  <si>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</si>
  <si>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</si>
  <si>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</si>
  <si>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</si>
  <si>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</si>
  <si>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</si>
  <si>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</si>
  <si>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</si>
  <si>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</si>
  <si>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</si>
  <si>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</si>
  <si>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</si>
  <si>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</si>
  <si>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</si>
  <si>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</si>
  <si>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</si>
  <si>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</si>
  <si>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</si>
  <si>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</si>
  <si>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</si>
  <si>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</si>
  <si>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</si>
  <si>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</si>
  <si>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</si>
  <si>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</si>
  <si>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</si>
  <si>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</si>
  <si>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</si>
  <si>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</si>
  <si>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</si>
  <si>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</si>
  <si>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</si>
  <si>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</si>
  <si>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</si>
  <si>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</si>
  <si>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</si>
  <si>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</si>
  <si>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</si>
  <si>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</si>
  <si>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</si>
  <si>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</si>
  <si>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</si>
  <si>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</si>
  <si>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</si>
  <si>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</si>
  <si>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</si>
  <si>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</si>
  <si>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</si>
  <si>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</si>
  <si>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</si>
  <si>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</si>
  <si>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</si>
  <si>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</si>
  <si>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</si>
  <si>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</si>
  <si>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</si>
  <si>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</si>
  <si>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</si>
  <si>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</si>
  <si>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</si>
  <si>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</si>
  <si>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</si>
  <si>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</si>
  <si>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</si>
  <si>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</si>
  <si>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</si>
  <si>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</si>
  <si>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</si>
  <si>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</si>
  <si>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</si>
  <si>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</si>
  <si>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</si>
  <si>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</si>
  <si>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</si>
  <si>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</si>
  <si>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</si>
  <si>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</si>
  <si>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</si>
  <si>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</si>
  <si>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</si>
  <si>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</si>
  <si>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</si>
  <si>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</si>
  <si>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</si>
  <si>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</si>
  <si>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</si>
  <si>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</si>
  <si>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</si>
  <si>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</si>
  <si>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</si>
  <si>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</si>
  <si>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</si>
  <si>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</si>
  <si>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</si>
  <si>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</si>
  <si>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</si>
  <si>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</si>
  <si>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</si>
  <si>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</si>
  <si>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</si>
  <si>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</si>
  <si>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</si>
  <si>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</si>
  <si>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</si>
  <si>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</si>
  <si>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</si>
  <si>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</si>
  <si>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</si>
  <si>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</si>
  <si>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</si>
  <si>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</si>
  <si>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</si>
  <si>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</si>
  <si>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</si>
  <si>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</si>
  <si>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</si>
  <si>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</si>
  <si>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</si>
  <si>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</si>
  <si>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</si>
  <si>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</si>
  <si>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</si>
  <si>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</si>
  <si>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</si>
  <si>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</si>
  <si>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</si>
  <si>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</si>
  <si>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</si>
  <si>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</si>
  <si>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</si>
  <si>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</si>
  <si>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</si>
  <si>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</si>
  <si>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</si>
  <si>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</si>
  <si>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</si>
  <si>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</si>
  <si>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</si>
  <si>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</si>
  <si>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</si>
  <si>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</si>
  <si>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</si>
  <si>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</si>
  <si>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</si>
  <si>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</si>
  <si>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</si>
  <si>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</si>
  <si>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</si>
  <si>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</si>
  <si>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</si>
  <si>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</si>
  <si>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</si>
  <si>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</si>
  <si>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</si>
  <si>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</si>
  <si>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</si>
  <si>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</si>
  <si>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</si>
  <si>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</si>
  <si>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</si>
  <si>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</si>
  <si>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</si>
  <si>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</si>
  <si>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</si>
  <si>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</si>
  <si>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</si>
  <si>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</si>
  <si>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</si>
  <si>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</si>
  <si>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</si>
  <si>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</si>
  <si>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</si>
  <si>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</si>
  <si>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</si>
  <si>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</si>
  <si>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</si>
  <si>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</si>
  <si>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</si>
  <si>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</si>
  <si>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</si>
  <si>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</si>
  <si>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</si>
  <si>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</si>
  <si>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</si>
  <si>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</si>
  <si>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</si>
  <si>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</si>
  <si>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</si>
  <si>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</si>
  <si>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</si>
  <si>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</si>
  <si>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</si>
  <si>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</si>
  <si>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</si>
  <si>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</si>
  <si>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</si>
  <si>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</si>
  <si>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</si>
  <si>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</si>
  <si>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</si>
  <si>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</si>
  <si>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</si>
  <si>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</si>
  <si>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</si>
  <si>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</si>
  <si>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</si>
  <si>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</si>
  <si>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</si>
  <si>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</si>
  <si>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</si>
  <si>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</si>
  <si>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</si>
  <si>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</si>
  <si>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</si>
  <si>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</si>
  <si>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</si>
  <si>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</si>
  <si>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</si>
  <si>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</si>
  <si>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</si>
  <si>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</si>
  <si>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</si>
  <si>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</si>
  <si>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</si>
  <si>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</si>
  <si>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</si>
  <si>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</si>
  <si>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</si>
  <si>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</si>
  <si>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</si>
  <si>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</si>
  <si>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</si>
  <si>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</si>
  <si>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</si>
  <si>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</si>
  <si>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</si>
  <si>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</si>
  <si>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</si>
  <si>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</si>
  <si>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</si>
  <si>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</si>
  <si>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</si>
  <si>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</si>
  <si>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</si>
  <si>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</si>
  <si>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</si>
  <si>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</si>
  <si>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</si>
  <si>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</si>
  <si>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</si>
  <si>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</si>
  <si>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</si>
  <si>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</si>
  <si>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</si>
  <si>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</si>
  <si>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</si>
  <si>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</si>
  <si>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</si>
  <si>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</si>
  <si>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</si>
  <si>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</si>
  <si>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</si>
  <si>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</si>
  <si>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</si>
  <si>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</si>
  <si>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</si>
  <si>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</si>
  <si>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</si>
  <si>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</si>
  <si>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</si>
  <si>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</si>
  <si>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</si>
  <si>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</si>
  <si>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</si>
  <si>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</si>
  <si>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</si>
  <si>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</si>
  <si>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</si>
  <si>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</si>
  <si>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</si>
  <si>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</si>
  <si>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</si>
  <si>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</si>
  <si>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</si>
  <si>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</si>
  <si>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</si>
  <si>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</si>
  <si>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</si>
  <si>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</si>
  <si>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</si>
  <si>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</si>
  <si>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</si>
  <si>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</si>
  <si>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</si>
  <si>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</si>
  <si>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</si>
  <si>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</si>
  <si>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</si>
  <si>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</si>
  <si>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</si>
  <si>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</si>
  <si>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</si>
  <si>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</si>
  <si>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</si>
  <si>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</si>
  <si>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</si>
  <si>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</si>
  <si>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</si>
  <si>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</si>
  <si>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</si>
  <si>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</si>
  <si>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</si>
  <si>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</si>
  <si>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</si>
  <si>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</si>
  <si>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</si>
  <si>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</si>
  <si>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</si>
  <si>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</si>
  <si>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</si>
  <si>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</si>
  <si>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</si>
  <si>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</si>
  <si>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</si>
  <si>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</si>
  <si>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</si>
  <si>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</si>
  <si>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</si>
  <si>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</si>
  <si>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</si>
  <si>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</si>
  <si>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</si>
  <si>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</si>
  <si>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</si>
  <si>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</si>
  <si>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</si>
  <si>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</si>
  <si>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</si>
  <si>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</si>
  <si>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</si>
  <si>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</si>
  <si>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</si>
  <si>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</si>
  <si>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</si>
  <si>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</si>
  <si>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</si>
  <si>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</si>
  <si>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</si>
  <si>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</si>
  <si>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</si>
  <si>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</si>
  <si>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</si>
  <si>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</si>
  <si>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</si>
  <si>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</si>
  <si>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</si>
  <si>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</si>
  <si>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</si>
  <si>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</si>
  <si>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</si>
  <si>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</si>
  <si>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</si>
  <si>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</si>
  <si>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</si>
  <si>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</si>
  <si>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</si>
  <si>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</si>
  <si>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</si>
  <si>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</si>
  <si>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</si>
  <si>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</si>
  <si>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</si>
  <si>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</si>
  <si>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</si>
  <si>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</si>
  <si>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</si>
  <si>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</si>
  <si>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</si>
  <si>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</si>
  <si>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</si>
  <si>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</si>
  <si>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</si>
  <si>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</si>
  <si>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</si>
  <si>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</si>
  <si>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</si>
  <si>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</si>
  <si>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</si>
  <si>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</si>
  <si>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</si>
  <si>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</si>
  <si>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</si>
  <si>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</si>
  <si>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</si>
  <si>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</si>
  <si>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</si>
  <si>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</si>
  <si>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</si>
  <si>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</si>
  <si>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</si>
  <si>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</si>
  <si>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</si>
  <si>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</si>
  <si>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</si>
  <si>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</si>
  <si>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</si>
  <si>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</si>
  <si>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</si>
  <si>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</si>
  <si>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</si>
  <si>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</si>
  <si>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</si>
  <si>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</si>
  <si>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</si>
  <si>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</si>
  <si>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</si>
  <si>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</si>
  <si>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</si>
  <si>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</si>
  <si>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</si>
  <si>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</si>
  <si>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</si>
  <si>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</si>
  <si>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</si>
  <si>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</si>
  <si>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</si>
  <si>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</si>
  <si>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</si>
  <si>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</si>
  <si>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</si>
  <si>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</si>
  <si>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</si>
  <si>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</si>
  <si>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</si>
  <si>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</si>
  <si>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</si>
  <si>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</si>
  <si>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</si>
  <si>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</si>
  <si>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</si>
  <si>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</si>
  <si>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</si>
  <si>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</si>
  <si>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</si>
  <si>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</si>
  <si>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</si>
  <si>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</si>
  <si>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</si>
  <si>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</si>
  <si>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</si>
  <si>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</si>
  <si>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</si>
  <si>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</si>
  <si>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</si>
  <si>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</si>
  <si>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</si>
  <si>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</si>
  <si>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</si>
  <si>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</si>
  <si>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</si>
  <si>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</si>
  <si>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</si>
  <si>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</si>
  <si>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</si>
  <si>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</si>
  <si>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</si>
  <si>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</si>
  <si>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</si>
  <si>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</si>
  <si>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</si>
  <si>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</si>
  <si>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</si>
  <si>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</si>
  <si>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</si>
  <si>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</si>
  <si>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</si>
  <si>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</si>
  <si>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</si>
  <si>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</si>
  <si>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</si>
  <si>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</si>
  <si>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</si>
  <si>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</si>
  <si>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</si>
  <si>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</si>
  <si>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</si>
  <si>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</si>
  <si>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</si>
  <si>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</si>
  <si>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</si>
  <si>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</si>
  <si>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</si>
  <si>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</si>
  <si>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</si>
  <si>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</si>
  <si>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</si>
  <si>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</si>
  <si>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</si>
  <si>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</si>
  <si>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</si>
  <si>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</si>
  <si>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</si>
  <si>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</si>
  <si>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</si>
  <si>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</si>
  <si>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</si>
  <si>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</si>
  <si>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</si>
  <si>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</si>
  <si>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</si>
  <si>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</si>
  <si>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</si>
  <si>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</si>
  <si>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</si>
  <si>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</si>
  <si>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</si>
  <si>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</si>
  <si>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</si>
  <si>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</si>
  <si>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</si>
  <si>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</si>
  <si>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</si>
  <si>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</si>
  <si>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</si>
  <si>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</si>
  <si>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</si>
  <si>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</si>
  <si>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</si>
  <si>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</si>
  <si>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</si>
  <si>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</si>
  <si>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</si>
  <si>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</si>
  <si>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</si>
  <si>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</si>
  <si>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</si>
  <si>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</si>
  <si>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</si>
  <si>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</si>
  <si>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</si>
  <si>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</si>
  <si>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</si>
  <si>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</si>
  <si>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</si>
  <si>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</si>
  <si>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</si>
  <si>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</si>
  <si>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</si>
  <si>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</si>
  <si>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</si>
  <si>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</si>
  <si>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</si>
  <si>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</si>
  <si>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</si>
  <si>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</si>
  <si>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</si>
  <si>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</si>
  <si>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</si>
  <si>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</si>
  <si>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</si>
  <si>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</si>
  <si>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</si>
  <si>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</si>
  <si>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</si>
  <si>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</si>
  <si>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</si>
  <si>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</si>
  <si>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</si>
  <si>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</si>
  <si>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</si>
  <si>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</si>
  <si>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</si>
  <si>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</si>
  <si>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</si>
  <si>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</si>
  <si>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</si>
  <si>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</si>
  <si>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</si>
  <si>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</si>
  <si>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</si>
  <si>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</si>
  <si>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</si>
  <si>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</si>
  <si>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</si>
  <si>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</si>
  <si>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</si>
  <si>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</si>
  <si>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</si>
  <si>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</si>
  <si>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</si>
  <si>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</si>
  <si>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</si>
  <si>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</si>
  <si>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</si>
  <si>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</si>
  <si>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</si>
  <si>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</si>
  <si>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</si>
  <si>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</si>
  <si>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</si>
  <si>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</si>
  <si>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</si>
  <si>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</si>
  <si>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</si>
  <si>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</si>
  <si>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</si>
  <si>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</si>
  <si>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</si>
  <si>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</si>
  <si>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</si>
  <si>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</si>
  <si>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</si>
  <si>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</si>
  <si>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</si>
  <si>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</si>
  <si>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</si>
  <si>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</si>
  <si>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</si>
  <si>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</si>
  <si>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</si>
  <si>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</si>
  <si>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</si>
  <si>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</si>
  <si>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</si>
  <si>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</si>
  <si>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</si>
  <si>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</si>
  <si>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</si>
  <si>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</si>
  <si>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</si>
  <si>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</si>
  <si>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</si>
  <si>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</si>
  <si>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</si>
  <si>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</si>
  <si>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</si>
  <si>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</si>
  <si>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</si>
  <si>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</si>
  <si>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</si>
  <si>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</si>
  <si>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</si>
  <si>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</si>
  <si>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</si>
  <si>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</si>
  <si>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</si>
  <si>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</si>
  <si>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</si>
  <si>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</si>
  <si>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</si>
  <si>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</si>
  <si>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</si>
  <si>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</si>
  <si>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</si>
  <si>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</si>
  <si>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</si>
  <si>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</si>
  <si>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</si>
  <si>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</si>
  <si>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</si>
  <si>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</si>
  <si>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</si>
  <si>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</si>
  <si>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</si>
  <si>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</si>
  <si>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</si>
  <si>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</si>
  <si>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</si>
  <si>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</si>
  <si>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</si>
  <si>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</si>
  <si>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</si>
  <si>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</si>
  <si>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</si>
  <si>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</si>
  <si>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</si>
  <si>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</si>
  <si>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</si>
  <si>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</si>
  <si>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</si>
  <si>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</si>
  <si>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</si>
  <si>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</si>
  <si>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</si>
  <si>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</si>
  <si>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</si>
  <si>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</si>
  <si>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</si>
  <si>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</si>
  <si>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</si>
  <si>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</si>
  <si>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</si>
  <si>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</si>
  <si>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</si>
  <si>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</si>
  <si>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</si>
  <si>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</si>
  <si>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</si>
  <si>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</si>
  <si>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</si>
  <si>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</si>
  <si>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</si>
  <si>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</si>
  <si>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</si>
  <si>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</si>
  <si>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</si>
  <si>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</si>
  <si>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</si>
  <si>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</si>
  <si>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</si>
  <si>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</si>
  <si>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</si>
  <si>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</si>
  <si>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</si>
  <si>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</si>
  <si>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</si>
  <si>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</si>
  <si>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</si>
  <si>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</si>
  <si>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</si>
  <si>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</si>
  <si>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</si>
  <si>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</si>
  <si>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</si>
  <si>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</si>
  <si>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</si>
  <si>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</si>
  <si>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</si>
  <si>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</si>
  <si>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</si>
  <si>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</si>
  <si>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</si>
  <si>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</si>
  <si>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</si>
  <si>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</si>
  <si>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</si>
  <si>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</si>
  <si>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</si>
  <si>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</si>
  <si>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</si>
  <si>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</si>
  <si>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</si>
  <si>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</si>
  <si>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</si>
  <si>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</si>
  <si>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</si>
  <si>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</si>
  <si>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</si>
  <si>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</si>
  <si>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</si>
  <si>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</si>
  <si>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</si>
  <si>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</si>
  <si>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</si>
  <si>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</si>
  <si>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</si>
  <si>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</si>
  <si>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</si>
  <si>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</si>
  <si>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</si>
  <si>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</si>
  <si>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</si>
  <si>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</si>
  <si>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</si>
  <si>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</si>
  <si>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</si>
  <si>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</si>
  <si>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</si>
  <si>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</si>
  <si>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</si>
  <si>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</si>
  <si>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</si>
  <si>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</si>
  <si>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</si>
  <si>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</si>
  <si>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</si>
  <si>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</si>
  <si>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</si>
  <si>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</si>
  <si>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</si>
  <si>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</si>
  <si>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</si>
  <si>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</si>
  <si>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</si>
  <si>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</si>
  <si>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</si>
  <si>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</si>
  <si>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</si>
  <si>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</si>
  <si>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</si>
  <si>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</si>
  <si>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</si>
  <si>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</si>
  <si>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</si>
  <si>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</si>
  <si>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</si>
  <si>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</si>
  <si>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</si>
  <si>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</si>
  <si>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</si>
  <si>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</si>
  <si>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</si>
  <si>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</si>
  <si>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</si>
  <si>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</si>
  <si>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</si>
  <si>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</si>
  <si>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</si>
  <si>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</si>
  <si>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</si>
  <si>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</si>
  <si>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</si>
  <si>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</si>
  <si>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</si>
  <si>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</si>
  <si>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</si>
  <si>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</si>
  <si>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</si>
  <si>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</si>
  <si>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</si>
  <si>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</si>
  <si>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</si>
  <si>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</si>
  <si>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</si>
  <si>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</si>
  <si>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</si>
  <si>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</si>
  <si>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</si>
  <si>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</si>
  <si>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</si>
  <si>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</si>
  <si>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</si>
  <si>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</si>
  <si>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</si>
  <si>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</si>
  <si>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</si>
  <si>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</si>
  <si>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</si>
  <si>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</si>
  <si>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</si>
  <si>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</si>
  <si>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</si>
  <si>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</si>
  <si>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</si>
  <si>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</si>
  <si>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</si>
  <si>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</si>
  <si>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</si>
  <si>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</si>
  <si>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</si>
  <si>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</si>
  <si>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</si>
  <si>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</si>
  <si>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</si>
  <si>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</si>
  <si>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</si>
  <si>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</si>
  <si>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</si>
  <si>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</si>
  <si>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</si>
  <si>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</si>
  <si>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</si>
  <si>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</si>
  <si>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</si>
  <si>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</si>
  <si>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</si>
  <si>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</si>
  <si>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</si>
  <si>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</si>
  <si>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</si>
  <si>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</si>
  <si>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</si>
  <si>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</si>
  <si>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</si>
  <si>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</si>
  <si>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</si>
  <si>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</si>
  <si>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</si>
  <si>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</si>
  <si>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</si>
  <si>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</si>
  <si>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</si>
  <si>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</si>
  <si>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</si>
  <si>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</si>
  <si>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</si>
  <si>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</si>
  <si>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</si>
  <si>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</si>
  <si>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</si>
  <si>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</si>
  <si>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</si>
  <si>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</si>
  <si>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</si>
  <si>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</si>
  <si>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</si>
  <si>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</si>
  <si>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</si>
  <si>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</si>
  <si>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</si>
  <si>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</si>
  <si>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</si>
  <si>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</si>
  <si>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</si>
  <si>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</si>
  <si>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</si>
  <si>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</si>
  <si>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</si>
  <si>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</si>
  <si>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</si>
  <si>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</si>
  <si>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</si>
  <si>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</si>
  <si>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</si>
  <si>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</si>
  <si>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</si>
  <si>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</si>
  <si>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</si>
  <si>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</si>
  <si>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</si>
  <si>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</si>
  <si>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</si>
  <si>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</si>
  <si>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</si>
  <si>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</si>
  <si>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</si>
  <si>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</si>
  <si>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</si>
  <si>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</si>
  <si>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</si>
  <si>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</si>
  <si>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</si>
  <si>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</si>
  <si>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</si>
  <si>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</si>
  <si>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</si>
  <si>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</si>
  <si>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</si>
  <si>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</si>
  <si>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</si>
  <si>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</si>
  <si>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</si>
  <si>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</si>
  <si>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</si>
  <si>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</si>
  <si>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</si>
  <si>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</si>
  <si>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</si>
  <si>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</si>
  <si>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</si>
  <si>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</si>
  <si>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</si>
  <si>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</si>
  <si>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</si>
  <si>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</si>
  <si>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</si>
  <si>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</si>
  <si>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</si>
  <si>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</si>
  <si>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</si>
  <si>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</si>
  <si>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</si>
  <si>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</si>
  <si>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</si>
  <si>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</si>
  <si>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</si>
  <si>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</si>
  <si>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</si>
  <si>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</si>
  <si>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</si>
  <si>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</si>
  <si>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</si>
  <si>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</si>
  <si>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</si>
  <si>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</si>
  <si>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</si>
  <si>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</si>
  <si>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</si>
  <si>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</si>
  <si>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</si>
  <si>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</si>
  <si>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</si>
  <si>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</si>
  <si>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</si>
  <si>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</si>
  <si>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</si>
  <si>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</si>
  <si>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</si>
  <si>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</si>
  <si>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</si>
  <si>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</si>
  <si>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</si>
  <si>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</si>
  <si>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</si>
  <si>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</si>
  <si>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</si>
  <si>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</si>
  <si>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</si>
  <si>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</si>
  <si>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</si>
  <si>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</si>
  <si>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</si>
  <si>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</si>
  <si>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</si>
  <si>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</si>
  <si>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</si>
  <si>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</si>
  <si>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</si>
  <si>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</si>
  <si>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</si>
  <si>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</si>
  <si>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</si>
  <si>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</si>
  <si>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</si>
  <si>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</si>
  <si>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</si>
  <si>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</si>
  <si>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</si>
  <si>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</si>
  <si>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</si>
  <si>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</si>
  <si>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</si>
  <si>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</si>
  <si>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</si>
  <si>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</si>
  <si>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</si>
  <si>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</si>
  <si>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</si>
  <si>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</si>
  <si>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</si>
  <si>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</si>
  <si>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</si>
  <si>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</si>
  <si>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</si>
  <si>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</si>
  <si>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</si>
  <si>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</si>
  <si>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</si>
  <si>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</si>
  <si>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</si>
  <si>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</si>
  <si>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</si>
  <si>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</si>
  <si>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</si>
  <si>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</si>
  <si>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</si>
  <si>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</si>
  <si>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</si>
  <si>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</si>
  <si>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</si>
  <si>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</si>
  <si>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</si>
  <si>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</si>
  <si>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</si>
  <si>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</si>
  <si>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</si>
  <si>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</si>
  <si>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</si>
  <si>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</si>
  <si>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</si>
  <si>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</si>
  <si>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</si>
  <si>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</si>
  <si>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</si>
  <si>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</si>
  <si>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</si>
  <si>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</si>
  <si>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</si>
  <si>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</si>
  <si>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</si>
  <si>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</si>
  <si>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</si>
  <si>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</si>
  <si>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</si>
  <si>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</si>
  <si>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</si>
  <si>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</si>
  <si>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</si>
  <si>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</si>
  <si>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</si>
  <si>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</si>
  <si>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</si>
  <si>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</si>
  <si>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</si>
  <si>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</si>
  <si>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</si>
  <si>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</si>
  <si>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</si>
  <si>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</si>
  <si>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</si>
  <si>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</si>
  <si>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</si>
  <si>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</si>
  <si>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</si>
  <si>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</si>
  <si>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</si>
  <si>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</si>
  <si>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</si>
  <si>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</si>
  <si>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</si>
  <si>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</si>
  <si>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</si>
  <si>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</si>
  <si>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</si>
  <si>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</si>
  <si>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</si>
  <si>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</si>
  <si>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</si>
  <si>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</si>
  <si>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</si>
  <si>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</si>
  <si>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</si>
  <si>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</si>
  <si>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</si>
  <si>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</si>
  <si>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</si>
  <si>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</si>
  <si>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</si>
  <si>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</si>
  <si>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</si>
  <si>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</si>
  <si>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</si>
  <si>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</si>
  <si>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</si>
  <si>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</si>
  <si>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</si>
  <si>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</si>
  <si>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</si>
  <si>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</si>
  <si>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</si>
  <si>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</si>
  <si>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</si>
  <si>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</si>
  <si>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</si>
  <si>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</si>
  <si>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</si>
  <si>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</si>
  <si>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</si>
  <si>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</si>
  <si>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</si>
  <si>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</si>
  <si>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</si>
  <si>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</si>
  <si>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</si>
  <si>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</si>
  <si>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</si>
  <si>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</si>
  <si>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</si>
  <si>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</si>
  <si>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</si>
  <si>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</si>
  <si>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</si>
  <si>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</si>
  <si>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</si>
  <si>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</si>
  <si>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</si>
  <si>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</si>
  <si>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</si>
  <si>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</si>
  <si>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</si>
  <si>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</si>
  <si>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</si>
  <si>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</si>
  <si>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</si>
  <si>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</si>
  <si>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</si>
  <si>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</si>
  <si>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</si>
  <si>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</si>
  <si>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</si>
  <si>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</si>
  <si>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</si>
  <si>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</si>
  <si>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</si>
  <si>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</si>
  <si>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</si>
  <si>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</si>
  <si>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</si>
  <si>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</si>
  <si>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</si>
  <si>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</si>
  <si>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</si>
  <si>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</si>
  <si>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</si>
  <si>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</si>
  <si>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</si>
  <si>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</si>
  <si>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</si>
  <si>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</si>
  <si>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</si>
  <si>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</si>
  <si>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</si>
  <si>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</si>
  <si>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</si>
  <si>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</si>
  <si>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</si>
  <si>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</si>
  <si>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</si>
  <si>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</si>
  <si>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</si>
  <si>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</si>
  <si>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</si>
  <si>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</si>
  <si>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</si>
  <si>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</si>
  <si>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</si>
  <si>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</si>
  <si>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</si>
  <si>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</si>
  <si>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</si>
  <si>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</si>
  <si>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</si>
  <si>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</si>
  <si>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</si>
  <si>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</si>
  <si>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</si>
  <si>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</si>
  <si>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</si>
  <si>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</si>
  <si>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</si>
  <si>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</si>
  <si>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</si>
  <si>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</si>
  <si>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</si>
  <si>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</si>
  <si>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</si>
  <si>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</si>
  <si>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</si>
  <si>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</si>
  <si>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</si>
  <si>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</si>
  <si>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</si>
  <si>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</si>
  <si>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</si>
  <si>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</si>
  <si>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</si>
  <si>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</si>
  <si>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</si>
  <si>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</si>
  <si>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</si>
  <si>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</si>
  <si>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</si>
  <si>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</si>
  <si>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</si>
  <si>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</si>
  <si>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</si>
  <si>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</si>
  <si>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</si>
  <si>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</si>
  <si>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</si>
  <si>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</si>
  <si>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</si>
  <si>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</si>
  <si>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</si>
  <si>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</si>
  <si>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</si>
  <si>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</si>
  <si>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</si>
  <si>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</si>
  <si>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</si>
  <si>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</si>
  <si>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</si>
  <si>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</si>
  <si>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</si>
  <si>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</si>
  <si>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</si>
  <si>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</si>
  <si>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</si>
  <si>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</si>
  <si>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</si>
  <si>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</si>
  <si>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</si>
  <si>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</si>
  <si>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</si>
  <si>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</si>
  <si>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</si>
  <si>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</si>
  <si>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</si>
  <si>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</si>
  <si>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</si>
  <si>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</si>
  <si>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</si>
  <si>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</si>
  <si>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</si>
  <si>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</si>
  <si>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</si>
  <si>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</si>
  <si>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</si>
  <si>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</si>
  <si>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</si>
  <si>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</si>
  <si>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</si>
  <si>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</si>
  <si>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</si>
  <si>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</si>
  <si>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</si>
  <si>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</si>
  <si>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</si>
  <si>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</si>
  <si>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</si>
  <si>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</si>
  <si>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</si>
  <si>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</si>
  <si>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</si>
  <si>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</si>
  <si>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</si>
  <si>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</si>
  <si>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</si>
  <si>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</si>
  <si>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</si>
  <si>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</si>
  <si>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</si>
  <si>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</si>
  <si>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</si>
  <si>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</si>
  <si>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</si>
  <si>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</si>
  <si>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</si>
  <si>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</si>
  <si>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</si>
  <si>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</si>
  <si>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</si>
  <si>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</si>
  <si>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</si>
  <si>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</si>
  <si>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</si>
  <si>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</si>
  <si>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</si>
  <si>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</si>
  <si>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</si>
  <si>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</si>
  <si>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</si>
  <si>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</si>
  <si>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</si>
  <si>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</si>
  <si>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</si>
  <si>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</si>
  <si>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</si>
  <si>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</si>
  <si>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</si>
  <si>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</si>
  <si>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</si>
  <si>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</si>
  <si>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</si>
  <si>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</si>
  <si>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</si>
  <si>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</si>
  <si>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</si>
  <si>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</si>
  <si>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</si>
  <si>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</si>
  <si>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</si>
  <si>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</si>
  <si>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</si>
  <si>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</si>
  <si>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</si>
  <si>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</si>
  <si>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</si>
  <si>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</si>
  <si>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</si>
  <si>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</si>
  <si>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</si>
  <si>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</si>
  <si>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</si>
  <si>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</si>
  <si>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</si>
  <si>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</si>
  <si>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</si>
  <si>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</si>
  <si>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</si>
  <si>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</si>
  <si>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</si>
  <si>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</si>
  <si>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</si>
  <si>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</si>
  <si>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</si>
  <si>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</si>
  <si>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</si>
  <si>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</si>
  <si>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</si>
  <si>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</si>
  <si>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</si>
  <si>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</si>
  <si>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</si>
  <si>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</si>
  <si>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</si>
  <si>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</si>
  <si>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</si>
  <si>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</si>
  <si>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</si>
  <si>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</si>
  <si>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</si>
  <si>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</si>
  <si>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</si>
  <si>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</si>
  <si>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</si>
  <si>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</si>
  <si>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</si>
  <si>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</si>
  <si>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</si>
  <si>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</si>
  <si>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</si>
  <si>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</si>
  <si>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</si>
  <si>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</si>
  <si>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</si>
  <si>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</si>
  <si>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</si>
  <si>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</si>
  <si>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</si>
  <si>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</si>
  <si>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</si>
  <si>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</si>
  <si>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</si>
  <si>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</si>
  <si>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</si>
  <si>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</si>
  <si>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</si>
  <si>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</si>
  <si>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</si>
  <si>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</si>
  <si>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</si>
  <si>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</si>
  <si>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</si>
  <si>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</si>
  <si>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</si>
  <si>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</si>
  <si>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</si>
  <si>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</si>
  <si>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</si>
  <si>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</si>
  <si>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</si>
  <si>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</si>
  <si>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</si>
  <si>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</si>
  <si>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</si>
  <si>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</si>
  <si>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</si>
  <si>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</si>
  <si>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</si>
  <si>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</si>
  <si>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</si>
  <si>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</si>
  <si>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</si>
  <si>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</si>
  <si>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</si>
  <si>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</si>
  <si>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</si>
  <si>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</si>
  <si>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</si>
  <si>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</si>
  <si>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</si>
  <si>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</si>
  <si>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</si>
  <si>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</si>
  <si>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</si>
  <si>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</si>
  <si>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</si>
  <si>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</si>
  <si>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</si>
  <si>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</si>
  <si>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</si>
  <si>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</si>
  <si>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</si>
  <si>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</si>
  <si>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</si>
  <si>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</si>
  <si>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</si>
  <si>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</si>
  <si>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</si>
  <si>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</si>
  <si>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</si>
  <si>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</si>
  <si>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</si>
  <si>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</si>
  <si>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</si>
  <si>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</si>
  <si>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</si>
  <si>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</si>
  <si>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</si>
  <si>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</si>
  <si>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</si>
  <si>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</si>
  <si>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</si>
  <si>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</si>
  <si>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</si>
  <si>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</si>
  <si>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</si>
  <si>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</si>
  <si>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</si>
  <si>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</si>
  <si>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</si>
  <si>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</si>
  <si>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</si>
  <si>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</si>
  <si>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</si>
  <si>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</si>
  <si>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</si>
  <si>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</si>
  <si>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</si>
  <si>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</si>
  <si>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</si>
  <si>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</si>
  <si>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</si>
  <si>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</si>
  <si>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</si>
  <si>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</si>
  <si>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</si>
  <si>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</si>
  <si>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</si>
  <si>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</si>
  <si>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</si>
  <si>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</si>
  <si>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</si>
  <si>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</si>
  <si>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</si>
  <si>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</si>
  <si>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</si>
  <si>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</si>
  <si>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</si>
  <si>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</si>
  <si>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</si>
  <si>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</si>
  <si>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</si>
  <si>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</si>
  <si>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</si>
  <si>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</si>
  <si>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</si>
  <si>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</si>
  <si>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</si>
  <si>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</si>
  <si>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</si>
  <si>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</si>
  <si>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</si>
  <si>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</si>
  <si>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</si>
  <si>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</si>
  <si>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</si>
  <si>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</si>
  <si>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</si>
  <si>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</si>
  <si>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</si>
  <si>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</si>
  <si>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</si>
  <si>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</si>
  <si>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</si>
  <si>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</si>
  <si>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</si>
  <si>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</si>
  <si>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</si>
  <si>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</si>
  <si>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</si>
  <si>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</si>
  <si>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</si>
  <si>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</si>
  <si>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</si>
  <si>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</si>
  <si>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</si>
  <si>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</si>
  <si>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</si>
  <si>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</si>
  <si>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</si>
  <si>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</si>
  <si>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</si>
  <si>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</si>
  <si>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</si>
  <si>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</si>
  <si>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</si>
  <si>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</si>
  <si>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</si>
  <si>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</si>
  <si>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</si>
  <si>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</si>
  <si>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</si>
  <si>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</si>
  <si>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</si>
  <si>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</si>
  <si>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</si>
  <si>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</si>
  <si>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</si>
  <si>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</si>
  <si>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</si>
  <si>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</si>
  <si>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</si>
  <si>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</si>
  <si>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</si>
  <si>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</si>
  <si>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</si>
  <si>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</si>
  <si>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</si>
  <si>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</si>
  <si>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</si>
  <si>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</si>
  <si>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</si>
  <si>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</si>
  <si>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</si>
  <si>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</si>
  <si>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</si>
  <si>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</si>
  <si>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</si>
  <si>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</si>
  <si>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</si>
  <si>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</si>
  <si>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</si>
  <si>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</si>
  <si>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</si>
  <si>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</si>
  <si>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</si>
  <si>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</si>
  <si>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</si>
  <si>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</si>
  <si>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</si>
  <si>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</si>
  <si>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</si>
  <si>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</si>
  <si>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</si>
  <si>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</si>
  <si>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</si>
  <si>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</si>
  <si>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</si>
  <si>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</si>
  <si>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</si>
  <si>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</si>
  <si>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</si>
  <si>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</si>
  <si>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</si>
  <si>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</si>
  <si>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</si>
  <si>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</si>
  <si>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</si>
  <si>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</si>
  <si>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</si>
  <si>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</si>
  <si>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</si>
  <si>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</si>
  <si>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</si>
  <si>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</si>
  <si>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</si>
  <si>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</si>
  <si>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</si>
  <si>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</si>
  <si>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</si>
  <si>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</si>
  <si>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</si>
  <si>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</si>
  <si>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</si>
  <si>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</si>
  <si>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</si>
  <si>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</si>
  <si>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</si>
  <si>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</si>
  <si>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</si>
  <si>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</si>
  <si>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</si>
  <si>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</si>
  <si>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</si>
  <si>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</si>
  <si>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</si>
  <si>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</si>
  <si>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</si>
  <si>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</si>
  <si>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</si>
  <si>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</si>
  <si>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</si>
  <si>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</si>
  <si>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</si>
  <si>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</si>
  <si>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</si>
  <si>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</si>
  <si>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</si>
  <si>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</si>
  <si>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</si>
  <si>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</si>
  <si>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</si>
  <si>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</si>
  <si>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</si>
  <si>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</si>
  <si>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</si>
  <si>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</si>
  <si>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</si>
  <si>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</si>
  <si>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</si>
  <si>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</si>
  <si>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</si>
  <si>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</si>
  <si>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</si>
  <si>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</si>
  <si>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</si>
  <si>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</si>
  <si>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</si>
  <si>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</si>
  <si>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</si>
  <si>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</si>
  <si>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</si>
  <si>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</si>
  <si>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</si>
  <si>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</si>
  <si>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</si>
  <si>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</si>
  <si>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</si>
  <si>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</si>
  <si>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</si>
  <si>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</si>
  <si>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</si>
  <si>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</si>
  <si>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</si>
  <si>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</si>
  <si>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</si>
  <si>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</si>
  <si>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</si>
  <si>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</si>
  <si>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</si>
  <si>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</si>
  <si>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</si>
  <si>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</si>
  <si>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</si>
  <si>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</si>
  <si>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</si>
  <si>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</si>
  <si>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</si>
  <si>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</si>
  <si>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</si>
  <si>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</si>
  <si>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</si>
  <si>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</si>
  <si>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</si>
  <si>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</si>
  <si>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</si>
  <si>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</si>
  <si>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</si>
  <si>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</si>
  <si>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</si>
  <si>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</si>
  <si>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</si>
  <si>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</si>
  <si>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</si>
  <si>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</si>
  <si>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</si>
  <si>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</si>
  <si>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</si>
  <si>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</si>
  <si>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</si>
  <si>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</si>
  <si>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</si>
  <si>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</si>
  <si>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</si>
  <si>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</si>
  <si>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</si>
  <si>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</si>
  <si>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</si>
  <si>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</si>
  <si>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</si>
  <si>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</si>
  <si>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</si>
  <si>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</si>
  <si>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</si>
  <si>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</si>
  <si>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</si>
  <si>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</si>
  <si>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</si>
  <si>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</si>
  <si>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</si>
  <si>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</si>
  <si>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</si>
  <si>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</si>
  <si>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</si>
  <si>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</si>
  <si>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</si>
  <si>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</si>
  <si>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</si>
  <si>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</si>
  <si>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</si>
  <si>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</si>
  <si>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</si>
  <si>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</si>
  <si>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</si>
  <si>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</si>
  <si>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</si>
  <si>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</si>
  <si>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</si>
  <si>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</si>
  <si>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</si>
  <si>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</si>
  <si>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</si>
  <si>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</si>
  <si>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</si>
  <si>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</si>
  <si>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</si>
  <si>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</si>
  <si>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</si>
  <si>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</si>
  <si>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</si>
  <si>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</si>
  <si>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</si>
  <si>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</si>
  <si>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</si>
  <si>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</si>
  <si>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</si>
  <si>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</si>
  <si>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</si>
  <si>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</si>
  <si>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</si>
  <si>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</si>
  <si>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</si>
  <si>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</si>
  <si>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</si>
  <si>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</si>
  <si>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</si>
  <si>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</si>
  <si>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</si>
  <si>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</si>
  <si>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</si>
  <si>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</si>
  <si>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</si>
  <si>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</si>
  <si>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</si>
  <si>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</si>
  <si>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</si>
  <si>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</si>
  <si>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</si>
  <si>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</si>
  <si>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</si>
  <si>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</si>
  <si>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</si>
  <si>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</si>
  <si>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</si>
  <si>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</si>
  <si>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</si>
  <si>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</si>
  <si>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</si>
  <si>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</si>
  <si>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</si>
  <si>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</si>
  <si>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</si>
  <si>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</si>
  <si>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</si>
  <si>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</si>
  <si>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</si>
  <si>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</si>
  <si>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</si>
  <si>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</si>
  <si>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</si>
  <si>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</si>
  <si>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</si>
  <si>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</si>
  <si>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</si>
  <si>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</si>
  <si>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</si>
  <si>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</si>
  <si>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</si>
  <si>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</si>
  <si>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</si>
  <si>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</si>
  <si>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</si>
  <si>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</si>
  <si>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</si>
  <si>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</si>
  <si>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</si>
  <si>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</si>
  <si>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</si>
  <si>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</si>
  <si>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</si>
  <si>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</si>
  <si>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</si>
  <si>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</si>
  <si>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</si>
  <si>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</si>
  <si>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</si>
  <si>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</si>
  <si>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</si>
  <si>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</si>
  <si>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</si>
  <si>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</si>
  <si>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</si>
  <si>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</si>
  <si>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</si>
  <si>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</si>
  <si>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</si>
  <si>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</si>
  <si>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</si>
  <si>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</si>
  <si>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</si>
  <si>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</si>
  <si>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</si>
  <si>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</si>
  <si>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</si>
  <si>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</si>
  <si>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</si>
  <si>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</si>
  <si>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</si>
  <si>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</si>
  <si>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</si>
  <si>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</si>
  <si>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</si>
  <si>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</si>
  <si>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</si>
  <si>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</si>
  <si>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</si>
  <si>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</si>
  <si>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</si>
  <si>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</si>
  <si>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</si>
  <si>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</si>
  <si>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</si>
  <si>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</si>
  <si>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</si>
  <si>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</si>
  <si>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</si>
  <si>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</si>
  <si>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</si>
  <si>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</si>
  <si>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</si>
  <si>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</si>
  <si>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</si>
  <si>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</si>
  <si>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</si>
  <si>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</si>
  <si>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</si>
  <si>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</si>
  <si>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</si>
  <si>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</si>
  <si>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</si>
  <si>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</si>
  <si>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</si>
  <si>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</si>
  <si>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</si>
  <si>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</si>
  <si>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</si>
  <si>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</si>
  <si>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</si>
  <si>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</si>
  <si>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</si>
  <si>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</si>
  <si>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</si>
  <si>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</si>
  <si>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</si>
  <si>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</si>
  <si>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</si>
  <si>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</si>
  <si>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</si>
  <si>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</si>
  <si>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</si>
  <si>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</si>
  <si>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</si>
  <si>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</si>
  <si>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</si>
  <si>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</si>
  <si>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</si>
  <si>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</si>
  <si>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</si>
  <si>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</si>
  <si>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</si>
  <si>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</si>
  <si>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</si>
  <si>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</si>
  <si>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</si>
  <si>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</si>
  <si>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</si>
  <si>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</si>
  <si>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</si>
  <si>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</si>
  <si>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</si>
  <si>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</si>
  <si>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</si>
  <si>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</si>
  <si>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</si>
  <si>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</si>
  <si>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</si>
  <si>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</si>
  <si>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</si>
  <si>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</si>
  <si>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</si>
  <si>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</si>
  <si>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</si>
  <si>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</si>
  <si>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</si>
  <si>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</si>
  <si>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</si>
  <si>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</si>
  <si>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</si>
  <si>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</si>
  <si>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</si>
  <si>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</si>
  <si>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</si>
  <si>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</si>
  <si>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</si>
  <si>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</si>
  <si>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</si>
  <si>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</si>
  <si>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</si>
  <si>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</si>
  <si>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</si>
  <si>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</si>
  <si>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</si>
  <si>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</si>
  <si>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</si>
  <si>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</si>
  <si>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</si>
  <si>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</si>
  <si>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</si>
  <si>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</si>
  <si>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</si>
  <si>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</si>
  <si>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</si>
  <si>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</si>
  <si>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</si>
  <si>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</si>
  <si>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</si>
  <si>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</si>
  <si>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</si>
  <si>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</si>
  <si>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</si>
  <si>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</si>
  <si>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</si>
  <si>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</si>
  <si>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</si>
  <si>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</si>
  <si>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</si>
  <si>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</si>
  <si>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</si>
  <si>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</si>
  <si>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</si>
  <si>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</si>
  <si>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</si>
  <si>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</si>
  <si>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</si>
  <si>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</si>
  <si>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</si>
  <si>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</si>
  <si>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</si>
  <si>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</si>
  <si>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</si>
  <si>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</si>
  <si>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</si>
  <si>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</si>
  <si>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</si>
  <si>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</si>
  <si>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</si>
  <si>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</si>
  <si>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</si>
  <si>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</si>
  <si>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</si>
  <si>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</si>
  <si>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</si>
  <si>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</si>
  <si>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</si>
  <si>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</si>
  <si>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</si>
  <si>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</si>
  <si>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</si>
  <si>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</si>
  <si>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</si>
  <si>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</si>
  <si>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</si>
  <si>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</si>
  <si>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</si>
  <si>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</si>
  <si>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</si>
  <si>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</si>
  <si>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</si>
  <si>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</si>
  <si>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</si>
  <si>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</si>
  <si>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</si>
  <si>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</si>
  <si>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</si>
  <si>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</si>
  <si>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</si>
  <si>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</si>
  <si>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</si>
  <si>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</si>
  <si>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</si>
  <si>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</si>
  <si>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</si>
  <si>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</si>
  <si>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</si>
  <si>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</si>
  <si>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</si>
  <si>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</si>
  <si>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</si>
  <si>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</si>
  <si>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</si>
  <si>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</si>
  <si>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</si>
  <si>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</si>
  <si>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</si>
  <si>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</si>
  <si>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</si>
  <si>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</si>
  <si>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</si>
  <si>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</si>
  <si>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</si>
  <si>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</si>
  <si>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</si>
  <si>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</si>
  <si>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</si>
  <si>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</si>
  <si>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</si>
  <si>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</si>
  <si>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</si>
  <si>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</si>
  <si>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</si>
  <si>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</si>
  <si>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</si>
  <si>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</si>
  <si>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</si>
  <si>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</si>
  <si>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</si>
  <si>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</si>
  <si>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</si>
  <si>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</si>
  <si>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</si>
  <si>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</si>
  <si>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</si>
  <si>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</si>
  <si>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</si>
  <si>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</si>
  <si>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</si>
  <si>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</si>
  <si>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</si>
  <si>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</si>
  <si>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</si>
  <si>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</si>
  <si>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</si>
  <si>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</si>
  <si>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</si>
  <si>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</si>
  <si>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</si>
  <si>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</si>
  <si>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</si>
  <si>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</si>
  <si>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</si>
  <si>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</si>
  <si>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</si>
  <si>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</si>
  <si>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</si>
  <si>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</si>
  <si>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</si>
  <si>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</si>
  <si>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</si>
  <si>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</si>
  <si>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</si>
  <si>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</si>
  <si>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</si>
  <si>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</si>
  <si>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</si>
  <si>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</si>
  <si>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</si>
  <si>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</si>
  <si>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</si>
  <si>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</si>
  <si>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</si>
  <si>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</si>
  <si>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</si>
  <si>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</si>
  <si>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</si>
  <si>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</si>
  <si>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</si>
  <si>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</si>
  <si>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</si>
  <si>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</si>
  <si>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</si>
  <si>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</si>
  <si>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</si>
  <si>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</si>
  <si>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</si>
  <si>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</si>
  <si>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</si>
  <si>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</si>
  <si>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</si>
  <si>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</si>
  <si>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</si>
  <si>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</si>
  <si>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</si>
  <si>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</si>
  <si>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</si>
  <si>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</si>
  <si>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</si>
  <si>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</si>
  <si>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</si>
  <si>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</si>
  <si>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</si>
  <si>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</si>
  <si>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</si>
  <si>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</si>
  <si>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</si>
  <si>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</si>
  <si>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</si>
  <si>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</si>
  <si>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</si>
  <si>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</si>
  <si>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</si>
  <si>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</si>
  <si>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</si>
  <si>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</si>
  <si>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</si>
  <si>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</si>
  <si>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</si>
  <si>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</si>
  <si>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</si>
  <si>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</si>
  <si>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</si>
  <si>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</si>
  <si>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</si>
  <si>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</si>
  <si>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</si>
  <si>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</si>
  <si>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</si>
  <si>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</si>
  <si>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</si>
  <si>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</si>
  <si>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</si>
  <si>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</si>
  <si>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</si>
  <si>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</si>
  <si>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</si>
  <si>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</si>
  <si>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</si>
  <si>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</si>
  <si>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</si>
  <si>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</si>
  <si>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</si>
  <si>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</si>
  <si>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</si>
  <si>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</si>
  <si>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</si>
  <si>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</si>
  <si>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</si>
  <si>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</si>
  <si>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</si>
  <si>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</si>
  <si>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</si>
  <si>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</si>
  <si>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</si>
  <si>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</si>
  <si>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</si>
  <si>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</si>
  <si>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</si>
  <si>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</si>
  <si>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</si>
  <si>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</si>
  <si>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</si>
  <si>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</si>
  <si>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</si>
  <si>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</si>
  <si>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</si>
  <si>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</si>
  <si>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</si>
  <si>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</si>
  <si>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</si>
  <si>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</si>
  <si>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</si>
  <si>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</si>
  <si>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</si>
  <si>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</si>
  <si>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</si>
  <si>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</si>
  <si>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</si>
  <si>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</si>
  <si>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</si>
  <si>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</si>
  <si>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</si>
  <si>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</si>
  <si>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</si>
  <si>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</si>
  <si>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</si>
  <si>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</si>
  <si>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</si>
  <si>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</si>
  <si>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</si>
  <si>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</si>
  <si>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</si>
  <si>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</si>
  <si>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</si>
  <si>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</si>
  <si>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</si>
  <si>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</si>
  <si>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</si>
  <si>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</si>
  <si>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</si>
  <si>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</si>
  <si>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</si>
  <si>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</si>
  <si>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</si>
  <si>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</si>
  <si>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</si>
  <si>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</si>
  <si>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</si>
  <si>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</si>
  <si>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</si>
  <si>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</si>
  <si>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</si>
  <si>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</si>
  <si>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</si>
  <si>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</si>
  <si>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</si>
  <si>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</si>
  <si>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</si>
  <si>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</si>
  <si>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</si>
  <si>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</si>
  <si>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</si>
  <si>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</si>
  <si>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</si>
  <si>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</si>
  <si>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</si>
  <si>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</si>
  <si>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</si>
  <si>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</si>
  <si>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</si>
  <si>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</si>
  <si>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</si>
  <si>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</si>
  <si>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</si>
  <si>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</si>
  <si>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</si>
  <si>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</si>
  <si>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</si>
  <si>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</si>
  <si>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</si>
  <si>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</si>
  <si>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</si>
  <si>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</si>
  <si>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</si>
  <si>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</si>
  <si>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</si>
  <si>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</si>
  <si>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</si>
  <si>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</si>
  <si>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</si>
  <si>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</si>
  <si>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</si>
  <si>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</si>
  <si>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</si>
  <si>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</si>
  <si>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</si>
  <si>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</si>
  <si>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</si>
  <si>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</si>
  <si>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</si>
  <si>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</si>
  <si>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</si>
  <si>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</si>
  <si>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</si>
  <si>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</si>
  <si>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</si>
  <si>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</si>
  <si>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</si>
  <si>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</si>
  <si>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</si>
  <si>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</si>
  <si>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</si>
  <si>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</si>
  <si>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</si>
  <si>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</si>
  <si>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</si>
  <si>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</si>
  <si>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</si>
  <si>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</si>
  <si>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</si>
  <si>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</si>
  <si>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</si>
  <si>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</si>
  <si>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</si>
  <si>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</si>
  <si>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</si>
  <si>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</si>
  <si>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</si>
  <si>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</si>
  <si>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</si>
  <si>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</si>
  <si>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</si>
  <si>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</si>
  <si>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</si>
  <si>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</si>
  <si>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</si>
  <si>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</si>
  <si>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</si>
  <si>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</si>
  <si>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</si>
  <si>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</si>
  <si>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</si>
  <si>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</si>
  <si>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</si>
  <si>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</si>
  <si>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</si>
  <si>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</si>
  <si>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</si>
  <si>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</si>
  <si>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</si>
  <si>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</si>
  <si>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</si>
  <si>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</si>
  <si>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</si>
  <si>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</si>
  <si>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</si>
  <si>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</si>
  <si>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</si>
  <si>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</si>
  <si>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</si>
  <si>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</si>
  <si>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</si>
  <si>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</si>
  <si>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</si>
  <si>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</si>
  <si>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</si>
  <si>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</si>
  <si>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</si>
  <si>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</si>
  <si>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</si>
  <si>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</si>
  <si>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</si>
  <si>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</si>
  <si>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</si>
  <si>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</si>
  <si>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</si>
  <si>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</si>
  <si>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</si>
  <si>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</si>
  <si>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</si>
  <si>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</si>
  <si>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</si>
  <si>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</si>
  <si>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</si>
  <si>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</si>
  <si>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</si>
  <si>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</si>
  <si>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</si>
  <si>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</si>
  <si>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</si>
  <si>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</si>
  <si>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</si>
  <si>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</si>
  <si>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</si>
  <si>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</si>
  <si>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</si>
  <si>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</si>
  <si>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</si>
  <si>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</si>
  <si>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</si>
  <si>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</si>
  <si>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</si>
  <si>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</si>
  <si>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</si>
  <si>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</si>
  <si>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</si>
  <si>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</si>
  <si>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</si>
  <si>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</si>
  <si>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</si>
  <si>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</si>
  <si>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</si>
  <si>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</si>
  <si>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</si>
  <si>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</si>
  <si>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</si>
  <si>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</si>
  <si>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</si>
  <si>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</si>
  <si>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</si>
  <si>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</si>
  <si>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</si>
  <si>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</si>
  <si>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</si>
  <si>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</si>
  <si>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</si>
  <si>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</si>
  <si>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</si>
  <si>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</si>
  <si>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</si>
  <si>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</si>
  <si>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</si>
  <si>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</si>
  <si>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</si>
  <si>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</si>
  <si>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</si>
  <si>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</si>
  <si>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</si>
  <si>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</si>
  <si>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</si>
  <si>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</si>
  <si>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</si>
  <si>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</si>
  <si>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</si>
  <si>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</si>
  <si>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</si>
  <si>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</si>
  <si>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</si>
  <si>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</si>
  <si>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</si>
  <si>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</si>
  <si>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</si>
  <si>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</si>
  <si>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</si>
  <si>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</si>
  <si>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</si>
  <si>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</si>
  <si>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</si>
  <si>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</si>
  <si>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</si>
  <si>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</si>
  <si>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</si>
  <si>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</si>
  <si>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</si>
  <si>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</si>
  <si>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</si>
  <si>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</si>
  <si>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</si>
  <si>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</si>
  <si>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</si>
  <si>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</si>
  <si>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</si>
  <si>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</si>
  <si>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</si>
  <si>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</si>
  <si>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</si>
  <si>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</si>
  <si>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</si>
  <si>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</si>
  <si>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</si>
  <si>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</si>
  <si>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</si>
  <si>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</si>
  <si>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</si>
  <si>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</si>
  <si>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</si>
  <si>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</si>
  <si>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</si>
  <si>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</si>
  <si>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</si>
  <si>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</si>
  <si>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</si>
  <si>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</si>
  <si>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</si>
  <si>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</si>
  <si>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</si>
  <si>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</si>
  <si>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</si>
  <si>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</si>
  <si>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</si>
  <si>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</si>
  <si>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</si>
  <si>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</si>
  <si>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</si>
  <si>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</si>
  <si>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</si>
  <si>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</si>
  <si>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</si>
  <si>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</si>
  <si>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</si>
  <si>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</si>
  <si>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</si>
  <si>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</si>
  <si>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</si>
  <si>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</si>
  <si>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</si>
  <si>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</si>
  <si>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</si>
  <si>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</si>
  <si>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</si>
  <si>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</si>
  <si>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</si>
  <si>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</si>
  <si>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</si>
  <si>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</si>
  <si>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</si>
  <si>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</si>
  <si>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</si>
  <si>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</si>
  <si>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</si>
  <si>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</si>
  <si>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</si>
  <si>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</si>
  <si>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</si>
  <si>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</si>
  <si>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</si>
  <si>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</si>
  <si>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</si>
  <si>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</si>
  <si>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</si>
  <si>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</si>
  <si>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</si>
  <si>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</si>
  <si>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</si>
  <si>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</si>
  <si>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</si>
  <si>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</si>
  <si>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</si>
  <si>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</si>
  <si>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</si>
  <si>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</si>
  <si>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</si>
  <si>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</si>
  <si>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</si>
  <si>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</si>
  <si>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</si>
  <si>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</si>
  <si>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</si>
  <si>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</si>
  <si>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</si>
  <si>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</si>
  <si>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</si>
  <si>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</si>
  <si>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</si>
  <si>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</si>
  <si>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</si>
  <si>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</si>
  <si>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</si>
  <si>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</si>
  <si>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</si>
  <si>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</si>
  <si>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</si>
  <si>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</si>
  <si>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</si>
  <si>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</si>
  <si>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</si>
  <si>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</si>
  <si>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</si>
  <si>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</si>
  <si>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</si>
  <si>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</si>
  <si>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</si>
  <si>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</si>
  <si>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</si>
  <si>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</si>
  <si>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</si>
  <si>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</si>
  <si>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</si>
  <si>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</si>
  <si>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</si>
  <si>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</si>
  <si>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</si>
  <si>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</si>
  <si>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</si>
  <si>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</si>
  <si>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</si>
  <si>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</si>
  <si>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</si>
  <si>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</si>
  <si>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</si>
  <si>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</si>
  <si>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</si>
  <si>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</si>
  <si>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</si>
  <si>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</si>
  <si>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</si>
  <si>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</si>
  <si>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</si>
  <si>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</si>
  <si>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</si>
  <si>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</si>
  <si>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</si>
  <si>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</si>
  <si>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</si>
  <si>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</si>
  <si>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</si>
  <si>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</si>
  <si>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</si>
  <si>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</si>
  <si>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</si>
  <si>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</si>
  <si>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</si>
  <si>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</si>
  <si>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</si>
  <si>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</si>
  <si>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</si>
  <si>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</si>
  <si>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</si>
  <si>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</si>
  <si>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</si>
  <si>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</si>
  <si>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</si>
  <si>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</si>
  <si>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</si>
  <si>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</si>
  <si>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</si>
  <si>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</si>
  <si>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</si>
  <si>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</si>
  <si>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</si>
  <si>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</si>
  <si>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</si>
  <si>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</si>
  <si>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</si>
  <si>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</si>
  <si>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</si>
  <si>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</si>
  <si>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</si>
  <si>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</si>
  <si>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</si>
  <si>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</si>
  <si>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</si>
  <si>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</si>
  <si>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</si>
  <si>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</si>
  <si>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</si>
  <si>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</si>
  <si>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</si>
  <si>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</si>
  <si>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</si>
  <si>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</si>
  <si>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</si>
  <si>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</si>
  <si>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</si>
  <si>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</si>
  <si>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</si>
  <si>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</si>
  <si>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</si>
  <si>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</si>
  <si>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</si>
  <si>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</si>
  <si>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</si>
  <si>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</si>
  <si>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</si>
  <si>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</si>
  <si>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</si>
  <si>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</si>
  <si>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</si>
  <si>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</si>
  <si>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</si>
  <si>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</si>
  <si>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</si>
  <si>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</si>
  <si>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</si>
  <si>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</si>
  <si>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</si>
  <si>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</si>
  <si>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</si>
  <si>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</si>
  <si>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</si>
  <si>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</si>
  <si>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</si>
  <si>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</si>
  <si>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</si>
  <si>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</si>
  <si>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</si>
  <si>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</si>
  <si>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</si>
  <si>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</si>
  <si>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</si>
  <si>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</si>
  <si>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</si>
  <si>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</si>
  <si>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</si>
  <si>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</si>
  <si>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</si>
  <si>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</si>
  <si>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</si>
  <si>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</si>
  <si>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</si>
  <si>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</si>
  <si>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</si>
  <si>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</si>
  <si>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</si>
  <si>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</si>
  <si>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</si>
  <si>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</si>
  <si>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</si>
  <si>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</si>
  <si>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</si>
  <si>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</si>
  <si>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</si>
  <si>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</si>
  <si>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</si>
  <si>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</si>
  <si>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</si>
  <si>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</si>
  <si>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</si>
  <si>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</si>
  <si>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</si>
  <si>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</si>
  <si>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</si>
  <si>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</si>
  <si>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</si>
  <si>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</si>
  <si>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</si>
  <si>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</si>
  <si>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</si>
  <si>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</si>
  <si>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</si>
  <si>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</si>
  <si>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</si>
  <si>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</si>
  <si>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</si>
  <si>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</si>
  <si>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</si>
  <si>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</si>
  <si>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</si>
  <si>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</si>
  <si>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</si>
  <si>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</si>
  <si>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</si>
  <si>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</si>
  <si>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</si>
  <si>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</si>
  <si>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</si>
  <si>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</si>
  <si>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</si>
  <si>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</si>
  <si>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</si>
  <si>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</si>
  <si>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</si>
  <si>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</si>
  <si>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</si>
  <si>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</si>
  <si>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</si>
  <si>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</si>
  <si>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</si>
  <si>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</si>
  <si>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</si>
  <si>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</si>
  <si>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</si>
  <si>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</si>
  <si>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</si>
  <si>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</si>
  <si>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</si>
  <si>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</si>
  <si>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</si>
  <si>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</si>
  <si>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</si>
  <si>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</si>
  <si>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</si>
  <si>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</si>
  <si>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</si>
  <si>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</si>
  <si>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</si>
  <si>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</si>
  <si>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</si>
  <si>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</si>
  <si>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</si>
  <si>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</si>
  <si>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</si>
  <si>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</si>
  <si>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</si>
  <si>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</si>
  <si>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</si>
  <si>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</si>
  <si>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</si>
  <si>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</si>
  <si>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</si>
  <si>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</si>
  <si>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</si>
  <si>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</si>
  <si>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</si>
  <si>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</si>
  <si>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</si>
  <si>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</si>
  <si>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</si>
  <si>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</si>
  <si>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</si>
  <si>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</si>
  <si>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</si>
  <si>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</si>
  <si>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</si>
  <si>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</si>
  <si>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</si>
  <si>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</si>
  <si>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</si>
  <si>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</si>
  <si>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</si>
  <si>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</si>
  <si>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</si>
  <si>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</si>
  <si>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</si>
  <si>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</si>
  <si>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</si>
  <si>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</si>
  <si>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</si>
  <si>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</si>
  <si>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</si>
  <si>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</si>
  <si>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</si>
  <si>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</si>
  <si>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</si>
  <si>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</si>
  <si>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</si>
  <si>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</si>
  <si>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</si>
  <si>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</si>
  <si>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</si>
  <si>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</si>
  <si>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</si>
  <si>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</si>
  <si>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</si>
  <si>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</si>
  <si>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</si>
  <si>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</si>
  <si>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</si>
  <si>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</si>
  <si>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</si>
  <si>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</si>
  <si>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</si>
  <si>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</si>
  <si>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</si>
  <si>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</si>
  <si>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</si>
  <si>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</si>
  <si>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</si>
  <si>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</si>
  <si>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</si>
  <si>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</si>
  <si>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</si>
  <si>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</si>
  <si>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</si>
  <si>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</si>
  <si>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</si>
  <si>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</si>
  <si>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</si>
  <si>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</si>
  <si>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</si>
  <si>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</si>
  <si>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</si>
  <si>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</si>
  <si>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</si>
  <si>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</si>
  <si>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</si>
  <si>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</si>
  <si>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</si>
  <si>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</si>
  <si>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</si>
  <si>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</si>
  <si>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</si>
  <si>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</si>
  <si>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</si>
  <si>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</si>
  <si>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</si>
  <si>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</si>
  <si>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</si>
  <si>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</si>
  <si>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</si>
  <si>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</si>
  <si>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</si>
  <si>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</si>
  <si>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</si>
  <si>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</si>
  <si>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</si>
  <si>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</si>
  <si>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</si>
  <si>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</si>
  <si>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</si>
  <si>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</si>
  <si>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</si>
  <si>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</si>
  <si>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</si>
  <si>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</si>
  <si>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</si>
  <si>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</si>
  <si>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</si>
  <si>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</si>
  <si>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</si>
  <si>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</si>
  <si>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</si>
  <si>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</si>
  <si>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</si>
  <si>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</si>
  <si>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</si>
  <si>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</si>
  <si>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</si>
  <si>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</si>
  <si>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</si>
  <si>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</si>
  <si>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</si>
  <si>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</si>
  <si>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</si>
  <si>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</si>
  <si>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</si>
  <si>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</si>
  <si>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</si>
  <si>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</si>
  <si>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</si>
  <si>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</si>
  <si>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</si>
  <si>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</si>
  <si>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</si>
  <si>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</si>
  <si>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</si>
  <si>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</si>
  <si>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</si>
  <si>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</si>
  <si>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</si>
  <si>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</si>
  <si>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</si>
  <si>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</si>
  <si>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</si>
  <si>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</si>
  <si>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</si>
  <si>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</si>
  <si>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</si>
  <si>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</si>
  <si>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</si>
  <si>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</si>
  <si>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</si>
  <si>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</si>
  <si>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</si>
  <si>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</si>
  <si>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</si>
  <si>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</si>
  <si>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</si>
  <si>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</si>
  <si>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</si>
  <si>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</si>
  <si>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</si>
  <si>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</si>
  <si>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</si>
  <si>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</si>
  <si>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</si>
  <si>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</si>
  <si>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</si>
  <si>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</si>
  <si>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</si>
  <si>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</si>
  <si>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</si>
  <si>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</si>
  <si>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</si>
  <si>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</si>
  <si>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</si>
  <si>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</si>
  <si>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</si>
  <si>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</si>
  <si>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</si>
  <si>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</si>
  <si>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</si>
  <si>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</si>
  <si>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</si>
  <si>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</si>
  <si>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</si>
  <si>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</si>
  <si>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</si>
  <si>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</si>
  <si>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</si>
  <si>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</si>
  <si>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</si>
  <si>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</si>
  <si>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</si>
  <si>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</si>
  <si>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</si>
  <si>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</si>
  <si>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</si>
  <si>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</si>
  <si>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</si>
  <si>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</si>
  <si>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</si>
  <si>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</si>
  <si>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</si>
  <si>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</si>
  <si>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</si>
  <si>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</si>
  <si>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</si>
  <si>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</si>
  <si>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</si>
  <si>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</si>
  <si>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</si>
  <si>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</si>
  <si>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</si>
  <si>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</si>
  <si>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</si>
  <si>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</si>
  <si>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</si>
  <si>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</si>
  <si>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</si>
  <si>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</si>
  <si>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</si>
  <si>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</si>
  <si>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</si>
  <si>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</si>
  <si>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</si>
  <si>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</si>
  <si>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</si>
  <si>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</si>
  <si>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</si>
  <si>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</si>
  <si>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</si>
  <si>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</si>
  <si>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</si>
  <si>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</si>
  <si>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</si>
  <si>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</si>
  <si>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</si>
  <si>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</si>
  <si>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</si>
  <si>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</si>
  <si>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</si>
  <si>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</si>
  <si>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</si>
  <si>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</si>
  <si>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</si>
  <si>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</si>
  <si>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</si>
  <si>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</si>
  <si>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</si>
  <si>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</si>
  <si>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</si>
  <si>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</si>
  <si>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</si>
  <si>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</si>
  <si>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</si>
  <si>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</si>
  <si>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</si>
  <si>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</si>
  <si>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</si>
  <si>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</si>
  <si>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</si>
  <si>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</si>
  <si>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</si>
  <si>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</si>
  <si>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</si>
  <si>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</si>
  <si>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</si>
  <si>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</si>
  <si>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</si>
  <si>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</si>
  <si>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</si>
  <si>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</si>
  <si>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</si>
  <si>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</si>
  <si>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</si>
  <si>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</si>
  <si>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</si>
  <si>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</si>
  <si>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</si>
  <si>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</si>
  <si>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</si>
  <si>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</si>
  <si>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</si>
  <si>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</si>
  <si>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</si>
  <si>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</si>
  <si>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</si>
  <si>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</si>
  <si>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</si>
  <si>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</si>
  <si>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</si>
  <si>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</si>
  <si>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</si>
  <si>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</si>
  <si>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</si>
  <si>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</si>
  <si>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</si>
  <si>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</si>
  <si>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</si>
  <si>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</si>
  <si>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</si>
  <si>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</si>
  <si>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</si>
  <si>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</si>
  <si>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</si>
  <si>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</si>
  <si>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</si>
  <si>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</si>
  <si>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</si>
  <si>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</si>
  <si>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</si>
  <si>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</si>
  <si>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</si>
  <si>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</si>
  <si>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</si>
  <si>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</si>
  <si>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</si>
  <si>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</si>
  <si>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</si>
  <si>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</si>
  <si>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</si>
  <si>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</si>
  <si>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</si>
  <si>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</si>
  <si>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</si>
  <si>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</si>
  <si>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</si>
  <si>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</si>
  <si>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</si>
  <si>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</si>
  <si>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</si>
  <si>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</si>
  <si>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</si>
  <si>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</si>
  <si>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</si>
  <si>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</si>
  <si>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</si>
  <si>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</si>
  <si>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</si>
  <si>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</si>
  <si>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</si>
  <si>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</si>
  <si>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</si>
  <si>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</si>
  <si>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</si>
  <si>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</si>
  <si>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</si>
  <si>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</si>
  <si>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</si>
  <si>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</si>
  <si>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</si>
  <si>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</si>
  <si>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</si>
  <si>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</si>
  <si>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</si>
  <si>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</si>
  <si>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</si>
  <si>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</si>
  <si>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</si>
  <si>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</si>
  <si>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</si>
  <si>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</si>
  <si>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</si>
  <si>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</si>
  <si>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</si>
  <si>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</si>
  <si>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</si>
  <si>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</si>
  <si>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</si>
  <si>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</si>
  <si>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</si>
  <si>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</si>
  <si>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</si>
  <si>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</si>
  <si>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</si>
  <si>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</si>
  <si>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</si>
  <si>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</si>
  <si>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</si>
  <si>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</si>
  <si>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</si>
  <si>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</si>
  <si>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</si>
  <si>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</si>
  <si>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</si>
  <si>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</si>
  <si>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</si>
  <si>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</si>
  <si>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</si>
  <si>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</si>
  <si>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</si>
  <si>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</si>
  <si>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</si>
  <si>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</si>
  <si>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</si>
  <si>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</si>
  <si>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</si>
  <si>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</si>
  <si>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</si>
  <si>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</si>
  <si>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</si>
  <si>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</si>
  <si>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</si>
  <si>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</si>
  <si>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</si>
  <si>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</si>
  <si>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</si>
  <si>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</si>
  <si>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</si>
  <si>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</si>
  <si>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</si>
  <si>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</si>
  <si>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</si>
  <si>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</si>
  <si>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</si>
  <si>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</si>
  <si>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</si>
  <si>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</si>
  <si>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</si>
  <si>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</si>
  <si>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</si>
  <si>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</si>
  <si>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</si>
  <si>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</si>
  <si>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</si>
  <si>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</si>
  <si>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</si>
  <si>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</si>
  <si>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</si>
  <si>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</si>
  <si>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</si>
  <si>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</si>
  <si>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</si>
  <si>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</si>
  <si>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</si>
  <si>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</si>
  <si>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</si>
  <si>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</si>
  <si>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</si>
  <si>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</si>
  <si>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</si>
  <si>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</si>
  <si>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</si>
  <si>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</si>
  <si>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</si>
  <si>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</si>
  <si>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</si>
  <si>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</si>
  <si>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</si>
  <si>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</si>
  <si>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</si>
  <si>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</si>
  <si>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</si>
  <si>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</si>
  <si>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</si>
  <si>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</si>
  <si>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</si>
  <si>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</si>
  <si>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</si>
  <si>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</si>
  <si>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</si>
  <si>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</si>
  <si>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</si>
  <si>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</si>
  <si>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</si>
  <si>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</si>
  <si>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</si>
  <si>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</si>
  <si>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</si>
  <si>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</si>
  <si>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</si>
  <si>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</si>
  <si>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</si>
  <si>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</si>
  <si>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</si>
  <si>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</si>
  <si>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</si>
  <si>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</si>
  <si>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</si>
  <si>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</si>
  <si>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</si>
  <si>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</si>
  <si>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</si>
  <si>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</si>
  <si>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</si>
  <si>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</si>
  <si>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</si>
  <si>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</si>
  <si>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</si>
  <si>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</si>
  <si>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</si>
  <si>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</si>
  <si>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</si>
  <si>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</si>
  <si>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</si>
  <si>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</si>
  <si>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</si>
  <si>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</si>
  <si>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</si>
  <si>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</si>
  <si>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</si>
  <si>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</si>
  <si>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</si>
  <si>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</si>
  <si>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</si>
  <si>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</si>
  <si>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</si>
  <si>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</si>
  <si>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</si>
  <si>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</si>
  <si>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</si>
  <si>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</si>
  <si>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</si>
  <si>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</si>
  <si>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</si>
  <si>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</si>
  <si>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</si>
  <si>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</si>
  <si>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</si>
  <si>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</si>
  <si>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</si>
  <si>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</si>
  <si>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</si>
  <si>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</si>
  <si>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</si>
  <si>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</si>
  <si>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</si>
  <si>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</si>
  <si>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</si>
  <si>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</si>
  <si>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</si>
  <si>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</si>
  <si>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</si>
  <si>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</si>
  <si>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</si>
  <si>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</si>
  <si>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</si>
  <si>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</si>
  <si>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</si>
  <si>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</si>
  <si>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</si>
  <si>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</si>
  <si>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</si>
  <si>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</si>
  <si>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</si>
  <si>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</si>
  <si>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</si>
  <si>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</si>
  <si>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</si>
  <si>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</si>
  <si>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</si>
  <si>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</si>
  <si>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</si>
  <si>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</si>
  <si>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</si>
  <si>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</si>
  <si>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</si>
  <si>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</si>
  <si>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</si>
  <si>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</si>
  <si>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</si>
  <si>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</si>
  <si>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</si>
  <si>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</si>
  <si>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</si>
  <si>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</si>
  <si>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</si>
  <si>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</si>
  <si>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</si>
  <si>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</si>
  <si>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</si>
  <si>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</si>
  <si>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</si>
  <si>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</si>
  <si>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</si>
  <si>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</si>
  <si>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</si>
  <si>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</si>
  <si>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</si>
  <si>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</si>
  <si>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</si>
  <si>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</si>
  <si>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</si>
  <si>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</si>
  <si>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</si>
  <si>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</si>
  <si>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</si>
  <si>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</si>
  <si>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</si>
  <si>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</si>
  <si>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</si>
  <si>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</si>
  <si>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</si>
  <si>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</si>
  <si>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</si>
  <si>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</si>
  <si>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</si>
  <si>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</si>
  <si>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</si>
  <si>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</si>
  <si>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</si>
  <si>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</si>
  <si>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</si>
  <si>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</si>
  <si>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</si>
  <si>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</si>
  <si>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</si>
  <si>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</si>
  <si>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</si>
  <si>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</si>
  <si>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</si>
  <si>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</si>
  <si>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</si>
  <si>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</si>
  <si>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</si>
  <si>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</si>
  <si>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</si>
  <si>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</si>
  <si>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</si>
  <si>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</si>
  <si>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</si>
  <si>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</si>
  <si>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</si>
  <si>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</si>
  <si>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</si>
  <si>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</si>
  <si>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</si>
  <si>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</si>
  <si>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</si>
  <si>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</si>
  <si>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</si>
  <si>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</si>
  <si>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</si>
  <si>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</si>
  <si>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</si>
  <si>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</si>
  <si>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</si>
  <si>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</si>
  <si>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</si>
  <si>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</si>
  <si>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</si>
  <si>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</si>
  <si>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</si>
  <si>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</si>
  <si>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</si>
  <si>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</si>
  <si>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</si>
  <si>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</si>
  <si>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</si>
  <si>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</si>
  <si>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</si>
  <si>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</si>
  <si>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</si>
  <si>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</si>
  <si>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</si>
  <si>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</si>
  <si>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</si>
  <si>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</si>
  <si>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</si>
  <si>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</si>
  <si>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</si>
  <si>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</si>
  <si>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</si>
  <si>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</si>
  <si>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</si>
  <si>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</si>
  <si>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</si>
  <si>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</si>
  <si>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</si>
  <si>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</si>
  <si>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</si>
  <si>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</si>
  <si>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</si>
  <si>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</si>
  <si>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</si>
  <si>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</si>
  <si>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</si>
  <si>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</si>
  <si>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</si>
  <si>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</si>
  <si>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</si>
  <si>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</si>
  <si>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</si>
  <si>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</si>
  <si>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</si>
  <si>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</si>
  <si>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</si>
  <si>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</si>
  <si>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</si>
  <si>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</si>
  <si>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</si>
  <si>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</si>
  <si>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</si>
  <si>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</si>
  <si>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</si>
  <si>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</si>
  <si>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</si>
  <si>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</si>
  <si>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</si>
  <si>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</si>
  <si>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</si>
  <si>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</si>
  <si>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</si>
  <si>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</si>
  <si>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</si>
  <si>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</si>
  <si>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</si>
  <si>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</si>
  <si>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</si>
  <si>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</si>
  <si>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</si>
  <si>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</si>
  <si>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</si>
  <si>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</si>
  <si>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</si>
  <si>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</si>
  <si>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</si>
  <si>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</si>
  <si>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</si>
  <si>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</si>
  <si>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</si>
  <si>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</si>
  <si>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</si>
  <si>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</si>
  <si>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</si>
  <si>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</si>
  <si>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</si>
  <si>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</si>
  <si>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</si>
  <si>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</si>
  <si>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</si>
  <si>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</si>
  <si>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</si>
  <si>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</si>
  <si>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</si>
  <si>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</si>
  <si>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</si>
  <si>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</si>
  <si>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</si>
  <si>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</si>
  <si>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</si>
  <si>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</si>
  <si>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</si>
  <si>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</si>
  <si>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</si>
  <si>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</si>
  <si>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</si>
  <si>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</si>
  <si>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</si>
  <si>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</si>
  <si>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</si>
  <si>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</si>
  <si>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</si>
  <si>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</si>
  <si>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</si>
  <si>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</si>
  <si>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</si>
  <si>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</si>
  <si>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</si>
  <si>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</si>
  <si>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</si>
  <si>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</si>
  <si>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</si>
  <si>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</si>
  <si>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</si>
  <si>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</si>
  <si>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</si>
  <si>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</si>
  <si>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</si>
  <si>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</si>
  <si>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</si>
  <si>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</si>
  <si>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</si>
  <si>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</si>
  <si>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</si>
  <si>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</si>
  <si>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</si>
  <si>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</si>
  <si>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</si>
  <si>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</si>
  <si>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</si>
  <si>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</si>
  <si>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</si>
  <si>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</si>
  <si>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</si>
  <si>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</si>
  <si>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</si>
  <si>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</si>
  <si>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</si>
  <si>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</si>
  <si>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</si>
  <si>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</si>
  <si>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</si>
  <si>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</si>
  <si>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</si>
  <si>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</si>
  <si>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</si>
  <si>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</si>
  <si>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</si>
  <si>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</si>
  <si>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</si>
  <si>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</si>
  <si>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</si>
  <si>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</si>
  <si>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</si>
  <si>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</si>
  <si>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</si>
  <si>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</si>
  <si>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</si>
  <si>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</si>
  <si>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</si>
  <si>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</si>
  <si>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</si>
  <si>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</si>
  <si>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</si>
  <si>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</si>
  <si>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</si>
  <si>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</si>
  <si>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</si>
  <si>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</si>
  <si>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</si>
  <si>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</si>
  <si>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</si>
  <si>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</si>
  <si>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</si>
  <si>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</si>
  <si>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</si>
  <si>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</si>
  <si>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</si>
  <si>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</si>
  <si>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</si>
  <si>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</si>
  <si>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</si>
  <si>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</si>
  <si>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</si>
  <si>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</si>
  <si>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</si>
  <si>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</si>
  <si>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</si>
  <si>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</si>
  <si>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</si>
  <si>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</si>
  <si>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</si>
  <si>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</si>
  <si>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</si>
  <si>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</si>
  <si>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</si>
  <si>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</si>
  <si>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</si>
  <si>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</si>
  <si>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</si>
  <si>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</si>
  <si>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</si>
  <si>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</si>
  <si>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</si>
  <si>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</si>
  <si>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</si>
  <si>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</si>
  <si>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</si>
  <si>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</si>
  <si>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</si>
  <si>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</si>
  <si>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</si>
  <si>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</si>
  <si>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</si>
  <si>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</si>
  <si>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</si>
  <si>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</si>
  <si>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</si>
  <si>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</si>
  <si>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</si>
  <si>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</si>
  <si>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</si>
  <si>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</si>
  <si>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</si>
  <si>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</si>
  <si>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</si>
  <si>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</si>
  <si>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</si>
  <si>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</si>
  <si>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</si>
  <si>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</si>
  <si>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</si>
  <si>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</si>
  <si>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</si>
  <si>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</si>
  <si>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</si>
  <si>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</si>
  <si>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</si>
  <si>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</si>
  <si>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</si>
  <si>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</si>
  <si>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</si>
  <si>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</si>
  <si>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</si>
  <si>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</si>
  <si>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</si>
  <si>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</si>
  <si>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</si>
  <si>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</si>
  <si>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</si>
  <si>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</si>
  <si>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</si>
  <si>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</si>
  <si>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</si>
  <si>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</si>
  <si>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</si>
  <si>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</si>
  <si>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</si>
  <si>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</si>
  <si>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</si>
  <si>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</si>
  <si>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</si>
  <si>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</si>
  <si>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</si>
  <si>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</si>
  <si>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</si>
  <si>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</si>
  <si>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</si>
  <si>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</si>
  <si>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</si>
  <si>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</si>
  <si>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</si>
  <si>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</si>
  <si>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</si>
  <si>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</si>
  <si>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</si>
  <si>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</si>
  <si>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</si>
  <si>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</si>
  <si>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</si>
  <si>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</si>
  <si>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</si>
  <si>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</si>
  <si>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</si>
  <si>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</si>
  <si>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</si>
  <si>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</si>
  <si>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</si>
  <si>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</si>
  <si>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</si>
  <si>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</si>
  <si>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</si>
  <si>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</si>
  <si>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</si>
  <si>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</si>
  <si>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</si>
  <si>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</si>
  <si>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</si>
  <si>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</si>
  <si>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</si>
  <si>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</si>
  <si>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</si>
  <si>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</si>
  <si>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</si>
  <si>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</si>
  <si>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</si>
  <si>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</si>
  <si>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</si>
  <si>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</si>
  <si>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</si>
  <si>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</si>
  <si>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</si>
  <si>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</si>
  <si>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</si>
  <si>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</si>
  <si>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</si>
  <si>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</si>
  <si>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</si>
  <si>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</si>
  <si>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</si>
  <si>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</si>
  <si>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</si>
  <si>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</si>
  <si>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</si>
  <si>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</si>
  <si>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</si>
  <si>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</si>
  <si>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</si>
  <si>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</si>
  <si>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</si>
  <si>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</si>
  <si>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</si>
  <si>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</si>
  <si>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</si>
  <si>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</si>
  <si>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</si>
  <si>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</si>
  <si>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</si>
  <si>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</si>
  <si>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</si>
  <si>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</si>
  <si>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</si>
  <si>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</si>
  <si>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</si>
  <si>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</si>
  <si>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</si>
  <si>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</si>
  <si>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</si>
  <si>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</si>
  <si>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</si>
  <si>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</si>
  <si>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</si>
  <si>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</si>
  <si>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</si>
  <si>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</si>
  <si>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</si>
  <si>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</si>
  <si>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</si>
  <si>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</si>
  <si>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</si>
  <si>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</si>
  <si>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</si>
  <si>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</si>
  <si>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</si>
  <si>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</si>
  <si>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</si>
  <si>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</si>
  <si>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</si>
  <si>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</si>
  <si>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</si>
  <si>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</si>
  <si>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</si>
  <si>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</si>
  <si>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</si>
  <si>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</si>
  <si>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</si>
  <si>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</si>
  <si>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</si>
  <si>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</si>
  <si>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</si>
  <si>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</si>
  <si>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</si>
  <si>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</si>
  <si>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</si>
  <si>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</si>
  <si>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</si>
  <si>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</si>
  <si>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</si>
  <si>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</si>
  <si>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</si>
  <si>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</si>
  <si>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</si>
  <si>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</si>
  <si>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</si>
  <si>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</si>
  <si>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</si>
  <si>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</si>
  <si>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</si>
  <si>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</si>
  <si>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</si>
  <si>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</si>
  <si>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</si>
  <si>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</si>
  <si>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</si>
  <si>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</si>
  <si>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</si>
  <si>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</si>
  <si>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</si>
  <si>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</si>
  <si>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</si>
  <si>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</si>
  <si>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</si>
  <si>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</si>
  <si>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</si>
  <si>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</si>
  <si>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</si>
  <si>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</si>
  <si>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</si>
  <si>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</si>
  <si>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</si>
  <si>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</si>
  <si>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</si>
  <si>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</si>
  <si>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</si>
  <si>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</si>
  <si>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</si>
  <si>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</si>
  <si>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</si>
  <si>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</si>
  <si>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</si>
  <si>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</si>
  <si>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</si>
  <si>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</si>
  <si>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</si>
  <si>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</si>
  <si>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</si>
  <si>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</si>
  <si>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</si>
  <si>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</si>
  <si>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</si>
  <si>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</si>
  <si>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</si>
  <si>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</si>
  <si>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</si>
  <si>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</si>
  <si>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</si>
  <si>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</si>
  <si>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</si>
  <si>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</si>
  <si>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</si>
  <si>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</si>
  <si>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</si>
  <si>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</si>
  <si>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</si>
  <si>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</si>
  <si>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</si>
  <si>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</si>
  <si>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</si>
  <si>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</si>
  <si>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</si>
  <si>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</si>
  <si>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</si>
  <si>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</si>
  <si>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</si>
  <si>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</si>
  <si>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</si>
  <si>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</si>
  <si>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</si>
  <si>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</si>
  <si>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</si>
  <si>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</si>
  <si>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</si>
  <si>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</si>
  <si>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</si>
  <si>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</si>
  <si>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</si>
  <si>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</si>
  <si>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</si>
  <si>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</si>
  <si>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</si>
  <si>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</si>
  <si>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</si>
  <si>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</si>
  <si>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</si>
  <si>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</si>
  <si>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</si>
  <si>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</si>
  <si>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</si>
  <si>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</si>
  <si>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</si>
  <si>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</si>
  <si>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</si>
  <si>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</si>
  <si>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</si>
  <si>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</si>
  <si>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</si>
  <si>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</si>
  <si>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</si>
  <si>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</si>
  <si>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</si>
  <si>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</si>
  <si>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</si>
  <si>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</si>
  <si>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</si>
  <si>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</si>
  <si>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</si>
  <si>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</si>
  <si>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</si>
  <si>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</si>
  <si>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</si>
  <si>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</si>
  <si>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</si>
  <si>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</si>
  <si>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</si>
  <si>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</si>
  <si>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</si>
  <si>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</si>
  <si>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</si>
  <si>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</si>
  <si>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</si>
  <si>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</si>
  <si>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</si>
  <si>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</si>
  <si>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</si>
  <si>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</si>
  <si>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</si>
  <si>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</si>
  <si>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</si>
  <si>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</si>
  <si>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</si>
  <si>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</si>
  <si>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</si>
  <si>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</si>
  <si>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</si>
  <si>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</si>
  <si>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</si>
  <si>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</si>
  <si>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</si>
  <si>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</si>
  <si>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</si>
  <si>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</si>
  <si>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</si>
  <si>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</si>
  <si>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</si>
  <si>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</si>
  <si>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</si>
  <si>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</si>
  <si>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</si>
  <si>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</si>
  <si>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</si>
  <si>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</si>
  <si>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</si>
  <si>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</si>
  <si>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</si>
  <si>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</si>
  <si>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</si>
  <si>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</si>
  <si>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</si>
  <si>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</si>
  <si>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</si>
  <si>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</si>
  <si>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</si>
  <si>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</si>
  <si>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</si>
  <si>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</si>
  <si>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</si>
  <si>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</si>
  <si>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</si>
  <si>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</si>
  <si>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</si>
  <si>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</si>
  <si>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</si>
  <si>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</si>
  <si>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</si>
  <si>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</si>
  <si>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</si>
  <si>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</si>
  <si>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</si>
  <si>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</si>
  <si>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</si>
  <si>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</si>
  <si>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</si>
  <si>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</si>
  <si>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</si>
  <si>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</si>
  <si>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</si>
  <si>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</si>
  <si>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</si>
  <si>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</si>
  <si>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</si>
  <si>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</si>
  <si>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</si>
  <si>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</si>
  <si>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</si>
  <si>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</si>
  <si>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</si>
  <si>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</si>
  <si>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</si>
  <si>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</si>
  <si>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</si>
  <si>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</si>
  <si>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</si>
  <si>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</si>
  <si>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</si>
  <si>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</si>
  <si>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</si>
  <si>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</si>
  <si>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</si>
  <si>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</si>
  <si>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</si>
  <si>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</si>
  <si>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</si>
  <si>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</si>
  <si>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</si>
  <si>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</si>
  <si>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</si>
  <si>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</si>
  <si>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</si>
  <si>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</si>
  <si>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</si>
  <si>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</si>
  <si>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</si>
  <si>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</si>
  <si>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</si>
  <si>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</si>
  <si>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</si>
  <si>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</si>
  <si>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</si>
  <si>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</si>
  <si>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</si>
  <si>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</si>
  <si>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</si>
  <si>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</si>
  <si>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</si>
  <si>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</si>
  <si>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</si>
  <si>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</si>
  <si>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</si>
  <si>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</si>
  <si>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</si>
  <si>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</si>
  <si>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</si>
  <si>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</si>
  <si>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</si>
  <si>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</si>
  <si>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</si>
  <si>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</si>
  <si>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</si>
  <si>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</si>
  <si>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</si>
  <si>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</si>
  <si>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</si>
  <si>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</si>
  <si>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</si>
  <si>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</si>
  <si>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</si>
  <si>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</si>
  <si>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</si>
  <si>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</si>
  <si>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</si>
  <si>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</si>
  <si>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</si>
  <si>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</si>
  <si>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</si>
  <si>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</si>
  <si>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</si>
  <si>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</si>
  <si>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</si>
  <si>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</si>
  <si>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</si>
  <si>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</si>
  <si>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</si>
  <si>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</si>
  <si>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</si>
  <si>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</si>
  <si>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</si>
  <si>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</si>
  <si>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</si>
  <si>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</si>
  <si>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</si>
  <si>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</si>
  <si>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</si>
  <si>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</si>
  <si>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</si>
  <si>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</si>
  <si>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</si>
  <si>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</si>
  <si>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</si>
  <si>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</si>
  <si>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</si>
  <si>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</si>
  <si>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</si>
  <si>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</si>
  <si>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</si>
  <si>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</si>
  <si>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</si>
  <si>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</si>
  <si>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</si>
  <si>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</si>
  <si>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</si>
  <si>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</si>
  <si>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</si>
  <si>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</si>
  <si>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</si>
  <si>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</si>
  <si>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</si>
  <si>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</si>
  <si>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</si>
  <si>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</si>
  <si>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</si>
  <si>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</si>
  <si>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</si>
  <si>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</si>
  <si>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</si>
  <si>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</si>
  <si>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</si>
  <si>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</si>
  <si>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</si>
  <si>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</si>
  <si>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</si>
  <si>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</si>
  <si>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</si>
  <si>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</si>
  <si>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</si>
  <si>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</si>
  <si>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</si>
  <si>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</si>
  <si>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</si>
  <si>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</si>
  <si>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</si>
  <si>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</si>
  <si>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</si>
  <si>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</si>
  <si>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</si>
  <si>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</si>
  <si>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</si>
  <si>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</si>
  <si>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</si>
  <si>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</si>
  <si>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</si>
  <si>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</si>
  <si>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</si>
  <si>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</si>
  <si>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</si>
  <si>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</si>
  <si>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</si>
  <si>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</si>
  <si>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</si>
  <si>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</si>
  <si>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</si>
  <si>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</si>
  <si>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</si>
  <si>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</si>
  <si>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</si>
  <si>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</si>
  <si>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</si>
  <si>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</si>
  <si>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</si>
  <si>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</si>
  <si>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</si>
  <si>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</si>
  <si>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</si>
  <si>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</si>
  <si>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</si>
  <si>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</si>
  <si>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</si>
  <si>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</si>
  <si>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</si>
  <si>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</si>
  <si>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</si>
  <si>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</si>
  <si>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</si>
  <si>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</si>
  <si>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</si>
  <si>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</si>
  <si>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</si>
  <si>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</si>
  <si>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</si>
  <si>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</si>
  <si>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</si>
  <si>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</si>
  <si>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</si>
  <si>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</si>
  <si>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</si>
  <si>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</si>
  <si>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</si>
  <si>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</si>
  <si>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</si>
  <si>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</si>
  <si>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</si>
  <si>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</si>
  <si>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</si>
  <si>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</si>
  <si>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</si>
  <si>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</si>
  <si>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</si>
  <si>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</si>
  <si>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</si>
  <si>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</si>
  <si>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</si>
  <si>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</si>
  <si>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</si>
  <si>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</si>
  <si>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</si>
  <si>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</si>
  <si>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</si>
  <si>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</si>
  <si>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</si>
  <si>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</si>
  <si>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</si>
  <si>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</si>
  <si>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</si>
  <si>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</si>
  <si>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</si>
  <si>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</si>
  <si>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</si>
  <si>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</si>
  <si>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</si>
  <si>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</si>
  <si>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</si>
  <si>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</si>
  <si>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</si>
  <si>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</si>
  <si>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</si>
  <si>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</si>
  <si>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</si>
  <si>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</si>
  <si>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</si>
  <si>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</si>
  <si>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</si>
  <si>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</si>
  <si>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</si>
  <si>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</si>
  <si>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</si>
  <si>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</si>
  <si>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</si>
  <si>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</si>
  <si>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</si>
  <si>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</si>
  <si>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</si>
  <si>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</si>
  <si>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</si>
  <si>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</si>
  <si>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</si>
  <si>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</si>
  <si>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</si>
  <si>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</si>
  <si>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</si>
  <si>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</si>
  <si>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</si>
  <si>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</si>
  <si>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</si>
  <si>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</si>
  <si>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</si>
  <si>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</si>
  <si>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</si>
  <si>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</si>
  <si>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</si>
  <si>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</si>
  <si>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</si>
  <si>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</si>
  <si>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</si>
  <si>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</si>
  <si>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</si>
  <si>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</si>
  <si>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</si>
  <si>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</si>
  <si>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</si>
  <si>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</si>
  <si>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</si>
  <si>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</si>
  <si>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</si>
  <si>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</si>
  <si>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</si>
  <si>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</si>
  <si>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</si>
  <si>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</si>
  <si>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</si>
  <si>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</si>
  <si>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</si>
  <si>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</si>
  <si>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</si>
  <si>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</si>
  <si>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</si>
  <si>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</si>
  <si>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</si>
  <si>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</si>
  <si>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</si>
  <si>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</si>
  <si>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</si>
  <si>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</si>
  <si>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</si>
  <si>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</si>
  <si>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</si>
  <si>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</si>
  <si>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</si>
  <si>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</si>
  <si>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</si>
  <si>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</si>
  <si>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</si>
  <si>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</si>
  <si>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</si>
  <si>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</si>
  <si>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</si>
  <si>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</si>
  <si>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</si>
  <si>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</si>
  <si>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</si>
  <si>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</si>
  <si>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</si>
  <si>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</si>
  <si>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</si>
  <si>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</si>
  <si>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</si>
  <si>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</si>
  <si>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</si>
  <si>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</si>
  <si>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</si>
  <si>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</si>
  <si>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</si>
  <si>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</si>
  <si>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</si>
  <si>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</si>
  <si>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</si>
  <si>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</si>
  <si>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</si>
  <si>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</si>
  <si>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</si>
  <si>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</si>
  <si>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</si>
  <si>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</si>
  <si>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</si>
  <si>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</si>
  <si>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</si>
  <si>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</si>
  <si>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</si>
  <si>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</si>
  <si>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</si>
  <si>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</si>
  <si>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</si>
  <si>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</si>
  <si>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</si>
  <si>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</si>
  <si>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</si>
  <si>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</si>
  <si>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</si>
  <si>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</si>
  <si>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</si>
  <si>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</si>
  <si>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</si>
  <si>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</si>
  <si>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</si>
  <si>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</si>
  <si>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</si>
  <si>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</si>
  <si>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</si>
  <si>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</si>
  <si>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</si>
  <si>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</si>
  <si>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</si>
  <si>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</si>
  <si>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</si>
  <si>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</si>
  <si>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</si>
  <si>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</si>
  <si>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</si>
  <si>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</si>
  <si>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</si>
  <si>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</si>
  <si>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</si>
  <si>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</si>
  <si>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</si>
  <si>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</si>
  <si>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</si>
  <si>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</si>
  <si>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</si>
  <si>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</si>
  <si>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</si>
  <si>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</si>
  <si>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</si>
  <si>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</si>
  <si>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</si>
  <si>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</si>
  <si>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</si>
  <si>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</si>
  <si>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</si>
  <si>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</si>
  <si>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</si>
  <si>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</si>
  <si>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</si>
  <si>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</si>
  <si>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</si>
  <si>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</si>
  <si>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</si>
  <si>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</si>
  <si>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</si>
  <si>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</si>
  <si>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</si>
  <si>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</si>
  <si>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</si>
  <si>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</si>
  <si>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</si>
  <si>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</si>
  <si>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</si>
  <si>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</si>
  <si>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</si>
  <si>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</si>
  <si>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</si>
  <si>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</si>
  <si>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</si>
  <si>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</si>
  <si>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</si>
  <si>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</si>
  <si>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</si>
  <si>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</si>
  <si>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</si>
  <si>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</si>
  <si>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</si>
  <si>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</si>
  <si>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</si>
  <si>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</si>
  <si>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</si>
  <si>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</si>
  <si>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</si>
  <si>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</si>
  <si>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</si>
  <si>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</si>
  <si>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</si>
  <si>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</si>
  <si>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</si>
  <si>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</si>
  <si>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</si>
  <si>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</si>
  <si>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</si>
  <si>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</si>
  <si>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</si>
  <si>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</si>
  <si>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</si>
  <si>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</si>
  <si>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</si>
  <si>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</si>
  <si>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</si>
  <si>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</si>
  <si>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</si>
  <si>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</si>
  <si>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</si>
  <si>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</si>
  <si>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</si>
  <si>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</si>
  <si>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</si>
  <si>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</si>
  <si>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</si>
  <si>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</si>
  <si>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</si>
  <si>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</si>
  <si>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</si>
  <si>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</si>
  <si>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</si>
  <si>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</si>
  <si>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</si>
  <si>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</si>
  <si>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</si>
  <si>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</si>
  <si>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</si>
  <si>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</si>
  <si>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</si>
  <si>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</si>
  <si>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</si>
  <si>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</si>
  <si>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</si>
  <si>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</si>
  <si>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</si>
  <si>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</si>
  <si>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</si>
  <si>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</si>
  <si>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</si>
  <si>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</si>
  <si>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</si>
  <si>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</si>
  <si>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</si>
  <si>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</si>
  <si>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</si>
  <si>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</si>
  <si>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</si>
  <si>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</si>
  <si>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</si>
  <si>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</si>
  <si>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</si>
  <si>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</si>
  <si>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</si>
  <si>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</si>
  <si>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</si>
  <si>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</si>
  <si>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</si>
  <si>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</si>
  <si>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</si>
  <si>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</si>
  <si>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</si>
  <si>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</si>
  <si>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</si>
  <si>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</si>
  <si>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</si>
  <si>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</si>
  <si>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</si>
  <si>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</si>
  <si>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</si>
  <si>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</si>
  <si>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</si>
  <si>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</si>
  <si>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</si>
  <si>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</si>
  <si>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</si>
  <si>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</si>
  <si>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</si>
  <si>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</si>
  <si>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</si>
  <si>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</si>
  <si>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</si>
  <si>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</si>
  <si>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</si>
  <si>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</si>
  <si>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</si>
  <si>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</si>
  <si>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</si>
  <si>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</si>
  <si>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</si>
  <si>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</si>
  <si>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</si>
  <si>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</si>
  <si>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</si>
  <si>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</si>
  <si>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</si>
  <si>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</si>
  <si>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</si>
  <si>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</si>
  <si>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</si>
  <si>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</si>
  <si>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</si>
  <si>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</si>
  <si>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</si>
  <si>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</si>
  <si>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</si>
  <si>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</si>
  <si>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</si>
  <si>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</si>
  <si>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</si>
  <si>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</si>
  <si>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</si>
  <si>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</si>
  <si>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</si>
  <si>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</si>
  <si>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</si>
  <si>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</si>
  <si>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</si>
  <si>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</si>
  <si>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</si>
  <si>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</si>
  <si>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</si>
  <si>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</si>
  <si>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</si>
  <si>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</si>
  <si>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</si>
  <si>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</si>
  <si>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</si>
  <si>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</si>
  <si>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</si>
  <si>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</si>
  <si>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</si>
  <si>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</si>
  <si>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</si>
  <si>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</si>
  <si>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</si>
  <si>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</si>
  <si>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</si>
  <si>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</si>
  <si>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</si>
  <si>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</si>
  <si>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</si>
  <si>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</si>
  <si>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</si>
  <si>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</si>
  <si>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</si>
  <si>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</si>
  <si>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</si>
  <si>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</si>
  <si>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</si>
  <si>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</si>
  <si>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</si>
  <si>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</si>
  <si>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</si>
  <si>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</si>
  <si>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</si>
  <si>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</si>
  <si>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</si>
  <si>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</si>
  <si>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</si>
  <si>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</si>
  <si>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</si>
  <si>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</si>
  <si>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</si>
  <si>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</si>
  <si>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</si>
  <si>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</si>
  <si>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</si>
  <si>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</si>
  <si>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</si>
  <si>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</si>
  <si>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</si>
  <si>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</si>
  <si>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</si>
  <si>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</si>
  <si>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</si>
  <si>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</si>
  <si>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</si>
  <si>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</si>
  <si>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</si>
  <si>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</si>
  <si>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</si>
  <si>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</si>
  <si>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</si>
  <si>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</si>
  <si>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</si>
  <si>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</si>
  <si>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</si>
  <si>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</si>
  <si>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</si>
  <si>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</si>
  <si>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</si>
  <si>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</si>
  <si>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</si>
  <si>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</si>
  <si>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</si>
  <si>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</si>
  <si>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</si>
  <si>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</si>
  <si>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</si>
  <si>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</si>
  <si>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</si>
  <si>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</si>
  <si>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</si>
  <si>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</si>
  <si>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</si>
  <si>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</si>
  <si>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</si>
  <si>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</si>
  <si>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</si>
  <si>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</si>
  <si>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</si>
  <si>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</si>
  <si>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</si>
  <si>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</si>
  <si>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</si>
  <si>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</si>
  <si>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</si>
  <si>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</si>
  <si>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</si>
  <si>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</si>
  <si>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</si>
  <si>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</si>
  <si>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</si>
  <si>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</si>
  <si>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</si>
  <si>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</si>
  <si>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</si>
  <si>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</si>
  <si>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</si>
  <si>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</si>
  <si>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</si>
  <si>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</si>
  <si>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</si>
  <si>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</si>
  <si>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</si>
  <si>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</si>
  <si>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</si>
  <si>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</si>
  <si>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</si>
  <si>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</si>
  <si>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</si>
  <si>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</si>
  <si>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</si>
  <si>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</si>
  <si>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</si>
  <si>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</si>
  <si>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</si>
  <si>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</si>
  <si>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</si>
  <si>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</si>
  <si>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</si>
  <si>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</si>
  <si>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</si>
  <si>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</si>
  <si>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</si>
  <si>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</si>
  <si>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</si>
  <si>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</si>
  <si>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</si>
  <si>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</si>
  <si>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</si>
  <si>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</si>
  <si>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</si>
  <si>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</si>
  <si>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</si>
  <si>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</si>
  <si>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</si>
  <si>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</si>
  <si>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</si>
  <si>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</si>
  <si>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</si>
  <si>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</si>
  <si>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</si>
  <si>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</si>
  <si>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</si>
  <si>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</si>
  <si>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</si>
  <si>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</si>
  <si>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</si>
  <si>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</si>
  <si>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</si>
  <si>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</si>
  <si>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</si>
  <si>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</si>
  <si>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</si>
  <si>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</si>
  <si>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</si>
  <si>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</si>
  <si>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</si>
  <si>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</si>
  <si>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</si>
  <si>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</si>
  <si>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</si>
  <si>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</si>
  <si>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</si>
  <si>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</si>
  <si>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</si>
  <si>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</si>
  <si>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</si>
  <si>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</si>
  <si>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</si>
  <si>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</si>
  <si>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</si>
  <si>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</si>
  <si>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</si>
  <si>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</si>
  <si>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</si>
  <si>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</si>
  <si>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</si>
  <si>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</si>
  <si>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</si>
  <si>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</si>
  <si>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</si>
  <si>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</si>
  <si>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</si>
  <si>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</si>
  <si>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</si>
  <si>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</si>
  <si>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</si>
  <si>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</si>
  <si>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</si>
  <si>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</si>
  <si>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</si>
  <si>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</si>
  <si>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</si>
  <si>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</si>
  <si>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</si>
  <si>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</si>
  <si>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</si>
  <si>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</si>
  <si>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</si>
  <si>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</si>
  <si>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</si>
  <si>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</si>
  <si>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</si>
  <si>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</si>
  <si>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</si>
  <si>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</si>
  <si>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</si>
  <si>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</si>
  <si>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</si>
  <si>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</si>
  <si>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</si>
  <si>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</si>
  <si>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</si>
  <si>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</si>
  <si>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</si>
  <si>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</si>
  <si>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</si>
  <si>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</si>
  <si>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</si>
  <si>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</si>
  <si>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</si>
  <si>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</si>
  <si>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</si>
  <si>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</si>
  <si>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</si>
  <si>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</si>
  <si>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</si>
  <si>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</si>
  <si>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</si>
  <si>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</si>
  <si>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</si>
  <si>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</si>
  <si>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</si>
  <si>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</si>
  <si>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</si>
  <si>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</si>
  <si>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</si>
  <si>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</si>
  <si>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</si>
  <si>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</si>
  <si>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</si>
  <si>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</si>
  <si>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</si>
  <si>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</si>
  <si>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</si>
  <si>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</si>
  <si>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</si>
  <si>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</si>
  <si>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</si>
  <si>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</si>
  <si>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</si>
  <si>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</si>
  <si>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</si>
  <si>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</si>
  <si>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</si>
  <si>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</si>
  <si>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</si>
  <si>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</si>
  <si>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</si>
  <si>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</si>
  <si>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</si>
  <si>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</si>
  <si>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</si>
  <si>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</si>
  <si>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</si>
  <si>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</si>
  <si>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</si>
  <si>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</si>
  <si>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</si>
  <si>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</si>
  <si>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</si>
  <si>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</si>
  <si>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</si>
  <si>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</si>
  <si>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</si>
  <si>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</si>
  <si>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</si>
  <si>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</si>
  <si>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</si>
  <si>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</si>
  <si>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</si>
  <si>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</si>
  <si>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</si>
  <si>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</si>
  <si>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</si>
  <si>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</si>
  <si>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</si>
  <si>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</si>
  <si>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</si>
  <si>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</si>
  <si>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</si>
  <si>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</si>
  <si>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</si>
  <si>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</si>
  <si>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</si>
  <si>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</si>
  <si>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</si>
  <si>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</si>
  <si>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</si>
  <si>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</si>
  <si>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</si>
  <si>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</si>
  <si>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</si>
  <si>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</si>
  <si>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</si>
  <si>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</si>
  <si>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</si>
  <si>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</si>
  <si>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</si>
  <si>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</si>
  <si>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</si>
  <si>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</si>
  <si>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</si>
  <si>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</si>
  <si>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</si>
  <si>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</si>
  <si>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</si>
  <si>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</si>
  <si>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</si>
  <si>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</si>
  <si>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</si>
  <si>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</si>
  <si>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</si>
  <si>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</si>
  <si>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</si>
  <si>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</si>
  <si>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</si>
  <si>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</si>
  <si>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</si>
  <si>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</si>
  <si>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</si>
  <si>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</si>
  <si>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</si>
  <si>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</si>
  <si>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</si>
  <si>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</si>
  <si>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</si>
  <si>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</si>
  <si>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</si>
  <si>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</si>
  <si>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</si>
  <si>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</si>
  <si>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</si>
  <si>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</si>
  <si>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</si>
  <si>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</si>
  <si>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</si>
  <si>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</si>
  <si>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</si>
  <si>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</si>
  <si>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</si>
  <si>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</si>
  <si>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</si>
  <si>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</si>
  <si>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</si>
  <si>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</si>
  <si>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</si>
  <si>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</si>
  <si>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</si>
  <si>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</si>
  <si>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</si>
  <si>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</si>
  <si>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</si>
  <si>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</si>
  <si>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</si>
  <si>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</si>
  <si>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</si>
  <si>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</si>
  <si>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</si>
  <si>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</si>
  <si>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</si>
  <si>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</si>
  <si>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</si>
  <si>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</si>
  <si>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</si>
  <si>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</si>
  <si>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</si>
  <si>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</si>
  <si>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</si>
  <si>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</si>
  <si>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</si>
  <si>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</si>
  <si>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</si>
  <si>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</si>
  <si>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</si>
  <si>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</si>
  <si>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</si>
  <si>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</si>
  <si>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</si>
  <si>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</si>
  <si>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</si>
  <si>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</si>
  <si>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</si>
  <si>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</si>
  <si>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</si>
  <si>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</si>
  <si>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</si>
  <si>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</si>
  <si>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</si>
  <si>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</si>
  <si>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</si>
  <si>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</si>
  <si>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</si>
  <si>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</si>
  <si>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</si>
  <si>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</si>
  <si>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</si>
  <si>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</si>
  <si>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</si>
  <si>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</si>
  <si>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</si>
  <si>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</si>
  <si>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</si>
  <si>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</si>
  <si>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</si>
  <si>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</si>
  <si>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</si>
  <si>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</si>
  <si>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</si>
  <si>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</si>
  <si>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</si>
  <si>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</si>
  <si>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</si>
  <si>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</si>
  <si>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</si>
  <si>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</si>
  <si>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</si>
  <si>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</si>
  <si>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</si>
  <si>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</si>
  <si>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</si>
  <si>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</si>
  <si>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</si>
  <si>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</si>
  <si>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</si>
  <si>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</si>
  <si>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</si>
  <si>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</si>
  <si>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</si>
  <si>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</si>
  <si>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</si>
  <si>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</si>
  <si>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</si>
  <si>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</si>
  <si>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</si>
  <si>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</si>
  <si>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</si>
  <si>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</si>
  <si>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</si>
  <si>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</si>
  <si>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</si>
  <si>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</si>
  <si>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</si>
  <si>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</si>
  <si>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</si>
  <si>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</si>
  <si>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</si>
  <si>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</si>
  <si>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</si>
  <si>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</si>
  <si>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</si>
  <si>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</si>
  <si>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</si>
  <si>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</si>
  <si>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</si>
  <si>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</si>
  <si>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</si>
  <si>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</si>
  <si>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</si>
  <si>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</si>
  <si>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</si>
  <si>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</si>
  <si>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</si>
  <si>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</si>
  <si>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</si>
  <si>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</si>
  <si>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</si>
  <si>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</si>
  <si>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</si>
  <si>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</si>
  <si>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</si>
  <si>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</si>
  <si>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</si>
  <si>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</si>
  <si>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</si>
  <si>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</si>
  <si>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</si>
  <si>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</si>
  <si>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</si>
  <si>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</si>
  <si>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</si>
  <si>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</si>
  <si>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</si>
  <si>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</si>
  <si>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</si>
  <si>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</si>
  <si>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</si>
  <si>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</si>
  <si>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</si>
  <si>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</si>
  <si>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</si>
  <si>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</si>
  <si>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</si>
  <si>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</si>
  <si>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</si>
  <si>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</si>
  <si>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</si>
  <si>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</si>
  <si>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</si>
  <si>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</si>
  <si>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</si>
  <si>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</si>
  <si>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</si>
  <si>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</si>
  <si>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</si>
  <si>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</si>
  <si>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</si>
  <si>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</si>
  <si>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</si>
  <si>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</si>
  <si>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</si>
  <si>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</si>
  <si>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</si>
  <si>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</si>
  <si>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</si>
  <si>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</si>
  <si>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</si>
  <si>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</si>
  <si>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</si>
  <si>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</si>
  <si>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</si>
  <si>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</si>
  <si>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</si>
  <si>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</si>
  <si>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</si>
  <si>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</si>
  <si>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</si>
  <si>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</si>
  <si>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</si>
  <si>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</si>
  <si>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</si>
  <si>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</si>
  <si>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</si>
  <si>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</si>
  <si>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</si>
  <si>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</si>
  <si>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</si>
  <si>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</si>
  <si>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</si>
  <si>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</si>
  <si>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</si>
  <si>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</si>
  <si>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</si>
  <si>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</si>
  <si>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</si>
  <si>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</si>
  <si>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</si>
  <si>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</si>
  <si>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</si>
  <si>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</si>
  <si>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</si>
  <si>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</si>
  <si>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</si>
  <si>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</si>
  <si>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</si>
  <si>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</si>
  <si>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</si>
  <si>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</si>
  <si>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</si>
  <si>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</si>
  <si>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</si>
  <si>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</si>
  <si>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</si>
  <si>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</si>
  <si>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</si>
  <si>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</si>
  <si>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</si>
  <si>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</si>
  <si>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</si>
  <si>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</si>
  <si>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</si>
  <si>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</si>
  <si>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</si>
  <si>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</si>
  <si>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</si>
  <si>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</si>
  <si>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</si>
  <si>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</si>
  <si>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</si>
  <si>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</si>
  <si>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</si>
  <si>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</si>
  <si>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</si>
  <si>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</si>
  <si>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</si>
  <si>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</si>
  <si>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</si>
  <si>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</si>
  <si>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</si>
  <si>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</si>
  <si>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</si>
  <si>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</si>
  <si>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</si>
  <si>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</si>
  <si>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</si>
  <si>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</si>
  <si>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</si>
  <si>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</si>
  <si>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</si>
  <si>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</si>
  <si>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</si>
  <si>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</si>
  <si>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</si>
  <si>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</si>
  <si>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</si>
  <si>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</si>
  <si>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</si>
  <si>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</si>
  <si>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</si>
  <si>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</si>
  <si>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</si>
  <si>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</si>
  <si>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</si>
  <si>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</si>
  <si>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</si>
  <si>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</si>
  <si>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</si>
  <si>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</si>
  <si>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</si>
  <si>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</si>
  <si>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</si>
  <si>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</si>
  <si>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</si>
  <si>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</si>
  <si>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</si>
  <si>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</si>
  <si>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</si>
  <si>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</si>
  <si>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</si>
  <si>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</si>
  <si>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</si>
  <si>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</si>
  <si>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</si>
  <si>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</si>
  <si>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</si>
  <si>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</si>
  <si>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</si>
  <si>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</si>
  <si>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</si>
  <si>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</si>
  <si>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</si>
  <si>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</si>
  <si>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</si>
  <si>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</si>
  <si>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</si>
  <si>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</si>
  <si>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</si>
  <si>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</si>
  <si>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</si>
  <si>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</si>
  <si>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</si>
  <si>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</si>
  <si>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</si>
  <si>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</si>
  <si>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</si>
  <si>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</si>
  <si>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</si>
  <si>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</si>
  <si>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</si>
  <si>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</si>
  <si>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</si>
  <si>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</si>
  <si>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</si>
  <si>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</si>
  <si>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</si>
  <si>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</si>
  <si>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</si>
  <si>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</si>
  <si>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</si>
  <si>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</si>
  <si>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</si>
  <si>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</si>
  <si>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</si>
  <si>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</si>
  <si>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</si>
  <si>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</si>
  <si>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</si>
  <si>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</si>
  <si>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</si>
  <si>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</si>
  <si>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</si>
  <si>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</si>
  <si>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</si>
  <si>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</si>
  <si>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</si>
  <si>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</si>
  <si>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</si>
  <si>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</si>
  <si>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</si>
  <si>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</si>
  <si>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</si>
  <si>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</si>
  <si>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</si>
  <si>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</si>
  <si>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</si>
  <si>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</si>
  <si>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</si>
  <si>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</si>
  <si>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</si>
  <si>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</si>
  <si>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</si>
  <si>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</si>
  <si>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</si>
  <si>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</si>
  <si>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</si>
  <si>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</si>
  <si>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</si>
  <si>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</si>
  <si>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</si>
  <si>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</si>
  <si>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</si>
  <si>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</si>
  <si>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</si>
  <si>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</si>
  <si>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</si>
  <si>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</si>
  <si>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</si>
  <si>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</si>
  <si>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</si>
  <si>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</si>
  <si>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</si>
  <si>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</si>
  <si>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</si>
  <si>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</si>
  <si>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</si>
  <si>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</si>
  <si>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</si>
  <si>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</si>
  <si>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</si>
  <si>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</si>
  <si>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</si>
  <si>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</si>
  <si>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</si>
  <si>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</si>
  <si>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</si>
  <si>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</si>
  <si>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</si>
  <si>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</si>
  <si>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</si>
  <si>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</si>
  <si>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</si>
  <si>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</si>
  <si>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</si>
  <si>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</si>
  <si>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</si>
  <si>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</si>
  <si>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</si>
  <si>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</si>
  <si>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</si>
  <si>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</si>
  <si>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</si>
  <si>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</si>
  <si>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</si>
  <si>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</si>
  <si>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</si>
  <si>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</si>
  <si>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</si>
  <si>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</si>
  <si>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</si>
  <si>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</si>
  <si>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</si>
  <si>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</si>
  <si>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</si>
  <si>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</si>
  <si>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</si>
  <si>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</si>
  <si>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</si>
  <si>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</si>
  <si>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</si>
  <si>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</si>
  <si>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</si>
  <si>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</si>
  <si>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</si>
  <si>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</si>
  <si>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</si>
  <si>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</si>
  <si>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</si>
  <si>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</si>
  <si>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</si>
  <si>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</si>
  <si>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</si>
  <si>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</si>
  <si>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</si>
  <si>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</si>
  <si>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</si>
  <si>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</si>
  <si>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</si>
  <si>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</si>
  <si>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</si>
  <si>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</si>
  <si>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</si>
  <si>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</si>
  <si>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</si>
  <si>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</si>
  <si>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</si>
  <si>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</si>
  <si>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</si>
  <si>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</si>
  <si>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</si>
  <si>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</si>
  <si>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</si>
  <si>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</si>
  <si>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</si>
  <si>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</si>
  <si>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</si>
  <si>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</si>
  <si>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</si>
  <si>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</si>
  <si>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</si>
  <si>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</si>
  <si>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</si>
  <si>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</si>
  <si>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</si>
  <si>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</si>
  <si>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</si>
  <si>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</si>
  <si>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</si>
  <si>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</si>
  <si>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</si>
  <si>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</si>
  <si>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</si>
  <si>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</si>
  <si>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</si>
  <si>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</si>
  <si>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</si>
  <si>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</si>
  <si>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</si>
  <si>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</si>
  <si>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</si>
  <si>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</si>
  <si>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</si>
  <si>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</si>
  <si>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</si>
  <si>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</si>
  <si>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</si>
  <si>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</si>
  <si>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</si>
  <si>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</si>
  <si>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</si>
  <si>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</si>
  <si>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</si>
  <si>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</si>
  <si>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</si>
  <si>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</si>
  <si>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</si>
  <si>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</si>
  <si>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</si>
  <si>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</si>
  <si>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</si>
  <si>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</si>
  <si>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</si>
  <si>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</si>
  <si>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</si>
  <si>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</si>
  <si>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</si>
  <si>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</si>
  <si>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</si>
  <si>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</si>
  <si>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</si>
  <si>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</si>
  <si>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</si>
  <si>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</si>
  <si>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</si>
  <si>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</si>
  <si>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</si>
  <si>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</si>
  <si>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</si>
  <si>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</si>
  <si>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</si>
  <si>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</si>
  <si>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</si>
  <si>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</si>
  <si>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</si>
  <si>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</si>
  <si>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</si>
  <si>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</si>
  <si>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</si>
  <si>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</si>
  <si>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</si>
  <si>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</si>
  <si>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</si>
  <si>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</si>
  <si>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</si>
  <si>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</si>
  <si>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</si>
  <si>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</si>
  <si>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</si>
  <si>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</si>
  <si>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</si>
  <si>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</si>
  <si>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</si>
  <si>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</si>
  <si>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</si>
  <si>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</si>
  <si>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</si>
  <si>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</si>
  <si>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</si>
  <si>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</si>
  <si>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</si>
  <si>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</si>
  <si>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</si>
  <si>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</si>
  <si>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</si>
  <si>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</si>
  <si>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</si>
  <si>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</si>
  <si>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</si>
  <si>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</si>
  <si>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</si>
  <si>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</si>
  <si>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</si>
  <si>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</si>
  <si>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</si>
  <si>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</si>
  <si>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</si>
  <si>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</si>
  <si>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</si>
  <si>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</si>
  <si>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</si>
  <si>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</si>
  <si>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</si>
  <si>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</si>
  <si>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</si>
  <si>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</si>
  <si>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</si>
  <si>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</si>
  <si>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</si>
  <si>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</si>
  <si>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</si>
  <si>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</si>
  <si>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</si>
  <si>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</si>
  <si>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</si>
  <si>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</si>
  <si>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</si>
  <si>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</si>
  <si>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</si>
  <si>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</si>
  <si>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</si>
  <si>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</si>
  <si>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</si>
  <si>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</si>
  <si>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</si>
  <si>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</si>
  <si>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</si>
  <si>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</si>
  <si>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</si>
  <si>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</si>
  <si>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</si>
  <si>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</si>
  <si>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</si>
  <si>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</si>
  <si>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</si>
  <si>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</si>
  <si>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</si>
  <si>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</si>
  <si>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</si>
  <si>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</si>
  <si>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</si>
  <si>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</si>
  <si>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</si>
  <si>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</si>
  <si>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</si>
  <si>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</si>
  <si>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</si>
  <si>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</si>
  <si>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</si>
  <si>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</si>
  <si>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</si>
  <si>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</si>
  <si>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</si>
  <si>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</si>
  <si>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</si>
  <si>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</si>
  <si>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</si>
  <si>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</si>
  <si>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</si>
  <si>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</si>
  <si>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</si>
  <si>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</si>
  <si>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</si>
  <si>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</si>
  <si>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</si>
  <si>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</si>
  <si>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</si>
  <si>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</si>
  <si>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</si>
  <si>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</si>
  <si>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</si>
  <si>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</si>
  <si>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</si>
  <si>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</si>
  <si>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</si>
  <si>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</si>
  <si>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</si>
  <si>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</si>
  <si>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</si>
  <si>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</si>
  <si>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</si>
  <si>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</si>
  <si>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</si>
  <si>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</si>
  <si>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</si>
  <si>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</si>
  <si>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</si>
  <si>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</si>
  <si>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</si>
  <si>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</si>
  <si>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</si>
  <si>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</si>
  <si>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</si>
  <si>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</si>
  <si>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</si>
  <si>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</si>
  <si>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</si>
  <si>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</si>
  <si>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</si>
  <si>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</si>
  <si>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</si>
  <si>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</si>
  <si>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</si>
  <si>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</si>
  <si>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</si>
  <si>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</si>
  <si>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</si>
  <si>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</si>
  <si>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</si>
  <si>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</si>
  <si>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</si>
  <si>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</si>
  <si>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</si>
  <si>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</si>
  <si>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</si>
  <si>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</si>
  <si>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</si>
  <si>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</si>
  <si>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</si>
  <si>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</si>
  <si>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</si>
  <si>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</si>
  <si>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</si>
  <si>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</si>
  <si>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</si>
  <si>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</si>
  <si>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</si>
  <si>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</si>
  <si>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</si>
  <si>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</si>
  <si>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</si>
  <si>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</si>
  <si>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</si>
  <si>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</si>
  <si>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</si>
  <si>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</si>
  <si>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</si>
  <si>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</si>
  <si>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</si>
  <si>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</si>
  <si>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</si>
  <si>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</si>
  <si>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</si>
  <si>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</si>
  <si>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</si>
  <si>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</si>
  <si>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</si>
  <si>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</si>
  <si>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</si>
  <si>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</si>
  <si>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</si>
  <si>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</si>
  <si>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</si>
  <si>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</si>
  <si>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</si>
  <si>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</si>
  <si>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</si>
  <si>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</si>
  <si>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</si>
  <si>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</si>
  <si>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</si>
  <si>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</si>
  <si>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</si>
  <si>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</si>
  <si>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</si>
  <si>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</si>
  <si>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</si>
  <si>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</si>
  <si>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</si>
  <si>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</si>
  <si>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</si>
  <si>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</si>
  <si>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</si>
  <si>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</si>
  <si>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</si>
  <si>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</si>
  <si>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</si>
  <si>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</si>
  <si>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</si>
  <si>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</si>
  <si>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</si>
  <si>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</si>
  <si>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</si>
  <si>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</si>
  <si>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</si>
  <si>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</si>
  <si>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</si>
  <si>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</si>
  <si>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</si>
  <si>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</si>
  <si>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</si>
  <si>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</si>
  <si>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</si>
  <si>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</si>
  <si>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</si>
  <si>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</si>
  <si>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</si>
  <si>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</si>
  <si>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</si>
  <si>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</si>
  <si>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</si>
  <si>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</si>
  <si>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</si>
  <si>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</si>
  <si>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</si>
  <si>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</si>
  <si>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</si>
  <si>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</si>
  <si>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</si>
  <si>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</si>
  <si>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</si>
  <si>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</si>
  <si>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</si>
  <si>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</si>
  <si>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</si>
  <si>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</si>
  <si>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</si>
  <si>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</si>
  <si>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</si>
  <si>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</si>
  <si>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</si>
  <si>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</si>
  <si>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</si>
  <si>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</si>
  <si>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</si>
  <si>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</si>
  <si>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</si>
  <si>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</si>
  <si>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</si>
  <si>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</si>
  <si>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</si>
  <si>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</si>
  <si>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</si>
  <si>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</si>
  <si>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</si>
  <si>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</si>
  <si>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</si>
  <si>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</si>
  <si>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</si>
  <si>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</si>
  <si>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</si>
  <si>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</si>
  <si>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</si>
  <si>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</si>
  <si>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</si>
  <si>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</si>
  <si>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</si>
  <si>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</si>
  <si>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</si>
  <si>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</si>
  <si>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</si>
  <si>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</si>
  <si>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</si>
  <si>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</si>
  <si>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</si>
  <si>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</si>
  <si>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</si>
  <si>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</si>
  <si>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</si>
  <si>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</si>
  <si>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</si>
  <si>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</si>
  <si>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</si>
  <si>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</si>
  <si>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</si>
  <si>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</si>
  <si>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</si>
  <si>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</si>
  <si>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</si>
  <si>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</si>
  <si>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</si>
  <si>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</si>
  <si>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</si>
  <si>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</si>
  <si>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</si>
  <si>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</si>
  <si>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</si>
  <si>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</si>
  <si>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</si>
  <si>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</si>
  <si>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</si>
  <si>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</si>
  <si>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</si>
  <si>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</si>
  <si>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</si>
  <si>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</si>
  <si>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</si>
  <si>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</si>
  <si>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</si>
  <si>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</si>
  <si>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</si>
  <si>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</si>
  <si>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</si>
  <si>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</si>
  <si>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</si>
  <si>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</si>
  <si>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</si>
  <si>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</si>
  <si>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</si>
  <si>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</si>
  <si>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</si>
  <si>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</si>
  <si>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</si>
  <si>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</si>
  <si>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</si>
  <si>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</si>
  <si>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</si>
  <si>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</si>
  <si>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</si>
  <si>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</si>
  <si>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</si>
  <si>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</si>
  <si>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</si>
  <si>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</si>
  <si>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</si>
  <si>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</si>
  <si>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</si>
  <si>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</si>
  <si>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</si>
  <si>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</si>
  <si>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</si>
  <si>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</si>
  <si>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</si>
  <si>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</si>
  <si>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</si>
  <si>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</si>
  <si>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</si>
  <si>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</si>
  <si>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</si>
  <si>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</si>
  <si>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</si>
  <si>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</si>
  <si>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</si>
  <si>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</si>
  <si>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</si>
  <si>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</si>
  <si>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</si>
  <si>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</si>
  <si>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</si>
  <si>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</si>
  <si>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</si>
  <si>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</si>
  <si>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</si>
  <si>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</si>
  <si>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</si>
  <si>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</si>
  <si>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</si>
  <si>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</si>
  <si>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</si>
  <si>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</si>
  <si>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</si>
  <si>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</si>
  <si>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</si>
  <si>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</si>
  <si>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</si>
  <si>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</si>
  <si>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</si>
  <si>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</si>
  <si>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</si>
  <si>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</si>
  <si>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</si>
  <si>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</si>
  <si>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</si>
  <si>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</si>
  <si>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</si>
  <si>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</si>
  <si>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</si>
  <si>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</si>
  <si>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</si>
  <si>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</si>
  <si>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</si>
  <si>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</si>
  <si>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</si>
  <si>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</si>
  <si>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</si>
  <si>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</si>
  <si>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</si>
  <si>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</si>
  <si>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</si>
  <si>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</si>
  <si>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</si>
  <si>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</si>
  <si>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</si>
  <si>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</si>
  <si>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</si>
  <si>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</si>
  <si>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</si>
  <si>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</si>
  <si>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</si>
  <si>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</si>
  <si>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</si>
  <si>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</si>
  <si>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</si>
  <si>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</si>
  <si>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</si>
  <si>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</si>
  <si>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</si>
  <si>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</si>
  <si>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</si>
  <si>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</si>
  <si>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</si>
  <si>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</si>
  <si>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</si>
  <si>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</si>
  <si>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</si>
  <si>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</si>
  <si>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</si>
  <si>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</si>
  <si>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</si>
  <si>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</si>
  <si>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</si>
  <si>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</si>
  <si>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</si>
  <si>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</si>
  <si>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</si>
  <si>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</si>
  <si>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</si>
  <si>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</si>
  <si>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</si>
  <si>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</si>
  <si>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</si>
  <si>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</si>
  <si>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</si>
  <si>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</si>
  <si>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</si>
  <si>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</si>
  <si>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</si>
  <si>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</si>
  <si>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</si>
  <si>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</si>
  <si>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</si>
  <si>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</si>
  <si>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</si>
  <si>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</si>
  <si>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</si>
  <si>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</si>
  <si>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</si>
  <si>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</si>
  <si>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</si>
  <si>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</si>
  <si>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</si>
  <si>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</si>
  <si>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</si>
  <si>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</si>
  <si>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</si>
  <si>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</si>
  <si>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</si>
  <si>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</si>
  <si>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</si>
  <si>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</si>
  <si>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</si>
  <si>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</si>
  <si>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</si>
  <si>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</si>
  <si>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</si>
  <si>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</si>
  <si>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</si>
  <si>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</si>
  <si>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</si>
  <si>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</si>
  <si>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</si>
  <si>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</si>
  <si>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</si>
  <si>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</si>
  <si>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</si>
  <si>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</si>
  <si>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</si>
  <si>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</si>
  <si>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</si>
  <si>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</si>
  <si>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</si>
  <si>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</si>
  <si>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</si>
  <si>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</si>
  <si>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</si>
  <si>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</si>
  <si>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</si>
  <si>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</si>
  <si>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</si>
  <si>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</si>
  <si>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</si>
  <si>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</si>
  <si>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</si>
  <si>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</si>
  <si>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</si>
  <si>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</si>
  <si>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</si>
  <si>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</si>
  <si>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</si>
  <si>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</si>
  <si>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</si>
  <si>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</si>
  <si>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</si>
  <si>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</si>
  <si>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</si>
  <si>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</si>
  <si>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</si>
  <si>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</si>
  <si>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</si>
  <si>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</si>
  <si>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</si>
  <si>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</si>
  <si>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</si>
  <si>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</si>
  <si>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</si>
  <si>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</si>
  <si>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</si>
  <si>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</si>
  <si>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</si>
  <si>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</si>
  <si>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</si>
  <si>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</si>
  <si>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</si>
  <si>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</si>
  <si>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</si>
  <si>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</si>
  <si>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</si>
  <si>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</si>
  <si>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</si>
  <si>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</si>
  <si>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</si>
  <si>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</si>
  <si>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</si>
  <si>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</si>
  <si>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</si>
  <si>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</si>
  <si>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</si>
  <si>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</si>
  <si>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</si>
  <si>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</si>
  <si>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</si>
  <si>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</si>
  <si>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</si>
  <si>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</si>
  <si>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</si>
  <si>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</si>
  <si>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</si>
  <si>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</si>
  <si>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</si>
  <si>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</si>
  <si>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</si>
  <si>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</si>
  <si>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</si>
  <si>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</si>
  <si>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</si>
  <si>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</si>
  <si>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</si>
  <si>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</si>
  <si>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</si>
  <si>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</si>
  <si>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</si>
  <si>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</si>
  <si>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</si>
  <si>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</si>
  <si>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</si>
  <si>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</si>
  <si>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</si>
  <si>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</si>
  <si>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</si>
  <si>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</si>
  <si>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</si>
  <si>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</si>
  <si>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</si>
  <si>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</si>
  <si>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</si>
  <si>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</si>
  <si>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</si>
  <si>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</si>
  <si>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</si>
  <si>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</si>
  <si>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</si>
  <si>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</si>
  <si>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</si>
  <si>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</si>
  <si>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</si>
  <si>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</si>
  <si>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</si>
  <si>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</si>
  <si>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</si>
  <si>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</si>
  <si>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</si>
  <si>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</si>
  <si>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</si>
  <si>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</si>
  <si>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</si>
  <si>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</si>
  <si>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</si>
  <si>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</si>
  <si>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</si>
  <si>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</si>
  <si>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</si>
  <si>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</si>
  <si>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</si>
  <si>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</si>
  <si>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</si>
  <si>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</si>
  <si>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</si>
  <si>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</si>
  <si>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</si>
  <si>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</si>
  <si>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</si>
  <si>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</si>
  <si>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</si>
  <si>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</si>
  <si>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</si>
  <si>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</si>
  <si>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</si>
  <si>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</si>
  <si>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</si>
  <si>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</si>
  <si>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</si>
  <si>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</si>
  <si>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</si>
  <si>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</si>
  <si>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</si>
  <si>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</si>
  <si>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</si>
  <si>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</si>
  <si>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</si>
  <si>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</si>
  <si>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</si>
  <si>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</si>
  <si>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</si>
  <si>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</si>
  <si>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</si>
  <si>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</si>
  <si>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</si>
  <si>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</si>
  <si>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</si>
  <si>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</si>
  <si>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</si>
  <si>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</si>
  <si>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</si>
  <si>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</si>
  <si>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</si>
  <si>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</si>
  <si>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</si>
  <si>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</si>
  <si>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</si>
  <si>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</si>
  <si>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</si>
  <si>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</si>
  <si>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</si>
  <si>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</si>
  <si>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</si>
  <si>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</si>
  <si>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</si>
  <si>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</si>
  <si>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</si>
  <si>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</si>
  <si>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</si>
  <si>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</si>
  <si>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</si>
  <si>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</si>
  <si>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</si>
  <si>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</si>
  <si>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</si>
  <si>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</si>
  <si>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</si>
  <si>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</si>
  <si>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</si>
  <si>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</si>
  <si>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</si>
  <si>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</si>
  <si>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</si>
  <si>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</si>
  <si>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</si>
  <si>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</si>
  <si>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</si>
  <si>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</si>
  <si>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</si>
  <si>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</si>
  <si>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</si>
  <si>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</si>
  <si>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</si>
  <si>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</si>
  <si>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</si>
  <si>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</si>
  <si>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</si>
  <si>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</si>
  <si>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</si>
  <si>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</si>
  <si>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</si>
  <si>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</si>
  <si>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</si>
  <si>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</si>
  <si>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</si>
  <si>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</si>
  <si>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</si>
  <si>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</si>
  <si>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</si>
  <si>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</si>
  <si>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</si>
  <si>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</si>
  <si>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</si>
  <si>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</si>
  <si>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</si>
  <si>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</si>
  <si>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</si>
  <si>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</si>
  <si>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</si>
  <si>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</si>
  <si>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</si>
  <si>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</si>
  <si>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</si>
  <si>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</si>
  <si>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</si>
  <si>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</si>
  <si>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</si>
  <si>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</si>
  <si>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</si>
  <si>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</si>
  <si>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</si>
  <si>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</si>
  <si>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</si>
  <si>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</si>
  <si>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</si>
  <si>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</si>
  <si>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</si>
  <si>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</si>
  <si>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</si>
  <si>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</si>
  <si>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</si>
  <si>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</si>
  <si>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</si>
  <si>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</si>
  <si>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</si>
  <si>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</si>
  <si>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</si>
  <si>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</si>
  <si>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</si>
  <si>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</si>
  <si>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</si>
  <si>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</si>
  <si>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</si>
  <si>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</si>
  <si>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</si>
  <si>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</si>
  <si>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</si>
  <si>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</si>
  <si>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</si>
  <si>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</si>
  <si>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</si>
  <si>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</si>
  <si>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</si>
  <si>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</si>
  <si>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</si>
  <si>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</si>
  <si>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</si>
  <si>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</si>
  <si>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</si>
  <si>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</si>
  <si>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</si>
  <si>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</si>
  <si>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</si>
  <si>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</si>
  <si>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</si>
  <si>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</si>
  <si>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</si>
  <si>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</si>
  <si>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</si>
  <si>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</si>
  <si>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</si>
  <si>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</si>
  <si>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</si>
  <si>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</si>
  <si>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</si>
  <si>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</si>
  <si>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</si>
  <si>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</si>
  <si>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</si>
  <si>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</si>
  <si>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</si>
  <si>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</si>
  <si>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</si>
  <si>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</si>
  <si>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</si>
  <si>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</si>
  <si>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</si>
  <si>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</si>
  <si>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</si>
  <si>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</si>
  <si>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</si>
  <si>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</si>
  <si>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</si>
  <si>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</si>
  <si>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</si>
  <si>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</si>
  <si>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</si>
  <si>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</si>
  <si>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</si>
  <si>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</si>
  <si>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</si>
  <si>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</si>
  <si>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</si>
  <si>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</si>
  <si>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</si>
  <si>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</si>
  <si>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</si>
  <si>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</si>
  <si>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</si>
  <si>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</si>
  <si>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</si>
  <si>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</si>
  <si>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</si>
  <si>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</si>
  <si>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</si>
  <si>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</si>
  <si>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</si>
  <si>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</si>
  <si>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</si>
  <si>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</si>
  <si>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</si>
  <si>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</si>
  <si>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</si>
  <si>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</si>
  <si>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</si>
  <si>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</si>
  <si>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</si>
  <si>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</si>
  <si>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</si>
  <si>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</si>
  <si>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</si>
  <si>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</si>
  <si>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</si>
  <si>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</si>
  <si>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</si>
  <si>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</si>
  <si>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</si>
  <si>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</si>
  <si>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</si>
  <si>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</si>
  <si>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</si>
  <si>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</si>
  <si>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</si>
  <si>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</si>
  <si>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</si>
  <si>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</si>
  <si>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</si>
  <si>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</si>
  <si>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</si>
  <si>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</si>
  <si>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</si>
  <si>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</si>
  <si>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</si>
  <si>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</si>
  <si>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</si>
  <si>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</si>
  <si>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</si>
  <si>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</si>
  <si>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</si>
  <si>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</si>
  <si>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</si>
  <si>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</si>
  <si>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</si>
  <si>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</si>
  <si>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</si>
  <si>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</si>
  <si>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</si>
  <si>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</si>
  <si>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</si>
  <si>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</si>
  <si>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</si>
  <si>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</si>
  <si>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</si>
  <si>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</si>
  <si>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</si>
  <si>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</si>
  <si>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</si>
  <si>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</si>
  <si>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</si>
  <si>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</si>
  <si>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</si>
  <si>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</si>
  <si>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</si>
  <si>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</si>
  <si>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</si>
  <si>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</si>
  <si>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</si>
  <si>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</si>
  <si>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</si>
  <si>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</si>
  <si>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</si>
  <si>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</si>
  <si>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</si>
  <si>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</si>
  <si>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</si>
  <si>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</si>
  <si>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</si>
  <si>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</si>
  <si>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</si>
  <si>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</si>
  <si>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</si>
  <si>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</si>
  <si>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</si>
  <si>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</si>
  <si>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</si>
  <si>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</si>
  <si>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</si>
  <si>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</si>
  <si>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</si>
  <si>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</si>
  <si>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</si>
  <si>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</si>
  <si>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</si>
  <si>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</si>
  <si>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</si>
  <si>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</si>
  <si>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</si>
  <si>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</si>
  <si>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</si>
  <si>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</si>
  <si>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</si>
  <si>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</si>
  <si>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</si>
  <si>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</si>
  <si>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</si>
  <si>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</si>
  <si>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</si>
  <si>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</si>
  <si>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</si>
  <si>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</si>
  <si>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</si>
  <si>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</si>
  <si>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</si>
  <si>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</si>
  <si>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</si>
  <si>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</si>
  <si>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</si>
  <si>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</si>
  <si>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</si>
  <si>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</si>
  <si>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</si>
  <si>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</si>
  <si>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</si>
  <si>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</si>
  <si>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</si>
  <si>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</si>
  <si>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</si>
  <si>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</si>
  <si>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</si>
  <si>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</si>
  <si>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</si>
  <si>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</si>
  <si>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</si>
  <si>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</si>
  <si>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</si>
  <si>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</si>
  <si>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</si>
  <si>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</si>
  <si>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</si>
  <si>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</si>
  <si>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</si>
  <si>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</si>
  <si>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</si>
  <si>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</si>
  <si>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</si>
  <si>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</si>
  <si>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</si>
  <si>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</si>
  <si>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</si>
  <si>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</si>
  <si>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</si>
  <si>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</si>
  <si>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</si>
  <si>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</si>
  <si>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</si>
  <si>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</si>
  <si>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</si>
  <si>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</si>
  <si>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</si>
  <si>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</si>
  <si>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</si>
  <si>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</si>
  <si>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</si>
  <si>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</si>
  <si>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</si>
  <si>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</si>
  <si>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</si>
  <si>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</si>
  <si>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</si>
  <si>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</si>
  <si>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</si>
  <si>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</si>
  <si>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</si>
  <si>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</si>
  <si>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</si>
  <si>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</si>
  <si>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</si>
  <si>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</si>
  <si>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</si>
  <si>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</si>
  <si>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</si>
  <si>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</si>
  <si>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</si>
  <si>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</si>
  <si>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</si>
  <si>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</si>
  <si>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</si>
  <si>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</si>
  <si>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</si>
  <si>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</si>
  <si>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</si>
  <si>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</si>
  <si>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</si>
  <si>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</si>
  <si>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</si>
  <si>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</si>
  <si>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</si>
  <si>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</si>
  <si>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</si>
  <si>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</si>
  <si>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</si>
  <si>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</si>
  <si>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</si>
  <si>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</si>
  <si>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</si>
  <si>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</si>
  <si>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</si>
  <si>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</si>
  <si>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</si>
  <si>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</si>
  <si>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</si>
  <si>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</si>
  <si>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</si>
  <si>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</si>
  <si>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</si>
  <si>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</si>
  <si>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</si>
  <si>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</si>
  <si>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</si>
  <si>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</si>
  <si>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</si>
  <si>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</si>
  <si>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</si>
  <si>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</si>
  <si>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</si>
  <si>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</si>
  <si>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</si>
  <si>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</si>
  <si>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</si>
  <si>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</si>
  <si>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</si>
  <si>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</si>
  <si>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</si>
  <si>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</si>
  <si>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</si>
  <si>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</si>
  <si>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</si>
  <si>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</si>
  <si>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</si>
  <si>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</si>
  <si>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</si>
  <si>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</si>
  <si>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</si>
  <si>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</si>
  <si>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</si>
  <si>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</si>
  <si>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</si>
  <si>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</si>
  <si>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</si>
  <si>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</si>
  <si>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</si>
  <si>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</si>
  <si>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</si>
  <si>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</si>
  <si>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</si>
  <si>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</si>
  <si>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</si>
  <si>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</si>
  <si>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</si>
  <si>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</si>
  <si>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</si>
  <si>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</si>
  <si>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</si>
  <si>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</si>
  <si>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</si>
  <si>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</si>
  <si>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</si>
  <si>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</si>
  <si>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</si>
  <si>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</si>
  <si>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</si>
  <si>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</si>
  <si>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</si>
  <si>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</si>
  <si>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</si>
  <si>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</si>
  <si>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</si>
  <si>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</si>
  <si>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</si>
  <si>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</si>
  <si>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</si>
  <si>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</si>
  <si>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</si>
  <si>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</si>
  <si>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</si>
  <si>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</si>
  <si>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</si>
  <si>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</si>
  <si>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</si>
  <si>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</si>
  <si>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</si>
  <si>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</si>
  <si>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</si>
  <si>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</si>
  <si>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</si>
  <si>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</si>
  <si>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</si>
  <si>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</si>
  <si>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</si>
  <si>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</si>
  <si>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</si>
  <si>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</si>
  <si>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</si>
  <si>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</si>
  <si>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</si>
  <si>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</si>
  <si>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</si>
  <si>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</si>
  <si>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</si>
  <si>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</si>
  <si>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</si>
  <si>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</si>
  <si>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</si>
  <si>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</si>
  <si>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</si>
  <si>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</si>
  <si>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</si>
  <si>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</si>
  <si>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</si>
  <si>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</si>
  <si>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</si>
  <si>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</si>
  <si>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</si>
  <si>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</si>
  <si>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</si>
  <si>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</si>
  <si>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</si>
  <si>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</si>
  <si>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</si>
  <si>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</si>
  <si>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</si>
  <si>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</si>
  <si>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</si>
  <si>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</si>
  <si>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</si>
  <si>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</si>
  <si>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</si>
  <si>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</si>
  <si>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</si>
  <si>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</si>
  <si>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</si>
  <si>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</si>
  <si>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</si>
  <si>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</si>
  <si>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</si>
  <si>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</si>
  <si>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</si>
  <si>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</si>
  <si>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</si>
  <si>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</si>
  <si>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</si>
  <si>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</si>
  <si>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</si>
  <si>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</si>
  <si>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</si>
  <si>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</si>
  <si>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</si>
  <si>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</si>
  <si>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</si>
  <si>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</si>
  <si>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</si>
  <si>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</si>
  <si>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</si>
  <si>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</si>
  <si>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</si>
  <si>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</si>
  <si>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</si>
  <si>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</si>
  <si>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</si>
  <si>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</si>
  <si>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</si>
  <si>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</si>
  <si>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</si>
  <si>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</si>
  <si>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</si>
  <si>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</si>
  <si>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</si>
  <si>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</si>
  <si>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</si>
  <si>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</si>
  <si>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</si>
  <si>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</si>
  <si>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</si>
  <si>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</si>
  <si>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</si>
  <si>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</si>
  <si>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</si>
  <si>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</si>
  <si>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</si>
  <si>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</si>
  <si>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</si>
  <si>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</si>
  <si>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</si>
  <si>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</si>
  <si>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</si>
  <si>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</si>
  <si>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</si>
  <si>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</si>
  <si>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</si>
  <si>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</si>
  <si>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</si>
  <si>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</si>
  <si>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</si>
  <si>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</si>
  <si>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</si>
  <si>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</si>
  <si>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</si>
  <si>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</si>
  <si>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</si>
  <si>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</si>
  <si>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</si>
  <si>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</si>
  <si>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</si>
  <si>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</si>
  <si>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</si>
  <si>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</si>
  <si>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</si>
  <si>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</si>
  <si>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</si>
  <si>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</si>
  <si>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</si>
  <si>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</si>
  <si>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</si>
  <si>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</si>
  <si>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</si>
  <si>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</si>
  <si>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</si>
  <si>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</si>
  <si>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</si>
  <si>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</si>
  <si>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</si>
  <si>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</si>
  <si>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</si>
  <si>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</si>
  <si>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</si>
  <si>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</si>
  <si>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</si>
  <si>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</si>
  <si>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</si>
  <si>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</si>
  <si>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</si>
  <si>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</si>
  <si>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</si>
  <si>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</si>
  <si>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</si>
  <si>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</si>
  <si>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</si>
  <si>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</si>
  <si>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</si>
  <si>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</si>
  <si>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</si>
  <si>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</si>
  <si>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</si>
  <si>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</si>
  <si>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</si>
  <si>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</si>
  <si>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</si>
  <si>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</si>
  <si>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</si>
  <si>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</si>
  <si>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</si>
  <si>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</si>
  <si>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</si>
  <si>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</si>
  <si>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</si>
  <si>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</si>
  <si>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</si>
  <si>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</si>
  <si>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</si>
  <si>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</si>
  <si>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</si>
  <si>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</si>
  <si>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</si>
  <si>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</si>
  <si>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</si>
  <si>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</si>
  <si>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</si>
  <si>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</si>
  <si>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</si>
  <si>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</si>
  <si>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</si>
  <si>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</si>
  <si>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</si>
  <si>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</si>
  <si>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</si>
  <si>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</si>
  <si>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</si>
  <si>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</si>
  <si>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</si>
  <si>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</si>
  <si>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</si>
  <si>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</si>
  <si>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</si>
  <si>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</si>
  <si>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</si>
  <si>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</si>
  <si>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</si>
  <si>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</si>
  <si>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</si>
  <si>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</si>
  <si>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</si>
  <si>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</si>
  <si>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</si>
  <si>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</si>
  <si>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</si>
  <si>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</si>
  <si>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</si>
  <si>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</si>
  <si>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</si>
  <si>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</si>
  <si>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</si>
  <si>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</si>
  <si>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</si>
  <si>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</si>
  <si>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</si>
  <si>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</si>
  <si>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</si>
  <si>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</si>
  <si>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</si>
  <si>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</si>
  <si>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</si>
  <si>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</si>
  <si>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</si>
  <si>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</si>
  <si>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</si>
  <si>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</si>
  <si>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</si>
  <si>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</si>
  <si>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</si>
  <si>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</si>
  <si>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</si>
  <si>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</si>
  <si>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</si>
  <si>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</si>
  <si>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</si>
  <si>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</si>
  <si>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</si>
  <si>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</si>
  <si>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</si>
  <si>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</si>
  <si>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</si>
  <si>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</si>
  <si>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</si>
  <si>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</si>
  <si>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</si>
  <si>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</si>
  <si>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</si>
  <si>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</si>
  <si>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</si>
  <si>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</si>
  <si>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</si>
  <si>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</si>
  <si>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</si>
  <si>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</si>
  <si>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</si>
  <si>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</si>
  <si>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</si>
  <si>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</si>
  <si>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</si>
  <si>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</si>
  <si>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</si>
  <si>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</si>
  <si>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</si>
  <si>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</si>
  <si>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</si>
  <si>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</si>
  <si>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</si>
  <si>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</si>
  <si>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</si>
  <si>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</si>
  <si>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</si>
  <si>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</si>
  <si>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</si>
  <si>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</si>
  <si>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</si>
  <si>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</si>
  <si>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</si>
  <si>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</si>
  <si>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</si>
  <si>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</si>
  <si>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</si>
  <si>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</si>
  <si>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</si>
  <si>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</si>
  <si>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</si>
  <si>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</si>
  <si>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</si>
  <si>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</si>
  <si>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</si>
  <si>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</si>
  <si>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</si>
  <si>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</si>
  <si>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</si>
  <si>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</si>
  <si>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</si>
  <si>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</si>
  <si>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</si>
  <si>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</si>
  <si>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</si>
  <si>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</si>
  <si>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</si>
  <si>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</si>
  <si>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</si>
  <si>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</si>
  <si>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</si>
  <si>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</si>
  <si>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</si>
  <si>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</si>
  <si>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</si>
  <si>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</si>
  <si>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</si>
  <si>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</si>
  <si>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</si>
  <si>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</si>
  <si>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</si>
  <si>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</si>
  <si>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</si>
  <si>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</si>
  <si>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</si>
  <si>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</si>
  <si>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</si>
  <si>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</si>
  <si>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</si>
  <si>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</si>
  <si>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</si>
  <si>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</si>
  <si>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</si>
  <si>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</si>
  <si>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</si>
  <si>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</si>
  <si>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</si>
  <si>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</si>
  <si>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</si>
  <si>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</si>
  <si>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</si>
  <si>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</si>
  <si>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</si>
  <si>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</si>
  <si>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</si>
  <si>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</si>
  <si>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</si>
  <si>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</si>
  <si>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</si>
  <si>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</si>
  <si>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</si>
  <si>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</si>
  <si>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</si>
  <si>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</si>
  <si>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</si>
  <si>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</si>
  <si>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</si>
  <si>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</si>
  <si>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</si>
  <si>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</si>
  <si>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</si>
  <si>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</si>
  <si>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</si>
  <si>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</si>
  <si>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</si>
  <si>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</si>
  <si>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</si>
  <si>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</si>
  <si>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</si>
  <si>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</si>
  <si>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</si>
  <si>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</si>
  <si>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</si>
  <si>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</si>
  <si>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</si>
  <si>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</si>
  <si>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</si>
  <si>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</si>
  <si>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</si>
  <si>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</si>
  <si>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</si>
  <si>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</si>
  <si>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</si>
  <si>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</si>
  <si>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</si>
  <si>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</si>
  <si>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</si>
  <si>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</si>
  <si>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</si>
  <si>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</si>
  <si>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</si>
  <si>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</si>
  <si>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</si>
  <si>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</si>
  <si>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</si>
  <si>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</si>
  <si>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</si>
  <si>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</si>
  <si>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</si>
  <si>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</si>
  <si>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</si>
  <si>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</si>
  <si>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</si>
  <si>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</si>
  <si>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</si>
  <si>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</si>
  <si>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</si>
  <si>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</si>
  <si>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</si>
  <si>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</si>
  <si>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</si>
  <si>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</si>
  <si>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</si>
  <si>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</si>
  <si>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</si>
  <si>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</si>
  <si>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</si>
  <si>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</si>
  <si>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</si>
  <si>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</si>
  <si>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</si>
  <si>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</si>
  <si>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</si>
  <si>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</si>
  <si>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</si>
  <si>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</si>
  <si>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</si>
  <si>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</si>
  <si>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</si>
  <si>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</si>
  <si>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</si>
  <si>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</si>
  <si>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</si>
  <si>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</si>
  <si>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</si>
  <si>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</si>
  <si>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</si>
  <si>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</si>
  <si>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</si>
  <si>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</si>
  <si>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</si>
  <si>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</si>
  <si>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</si>
  <si>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</si>
  <si>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</si>
  <si>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</si>
  <si>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</si>
  <si>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</si>
  <si>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</si>
  <si>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</si>
  <si>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</si>
  <si>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</si>
  <si>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</si>
  <si>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</si>
  <si>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</si>
  <si>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</si>
  <si>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</si>
  <si>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</si>
  <si>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</si>
  <si>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</si>
  <si>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</si>
  <si>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</si>
  <si>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</si>
  <si>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</si>
  <si>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</si>
  <si>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</si>
  <si>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</si>
  <si>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</si>
  <si>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</si>
  <si>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</si>
  <si>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</si>
  <si>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</si>
  <si>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</si>
  <si>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</si>
  <si>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</si>
  <si>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</si>
  <si>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</si>
  <si>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</si>
  <si>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</si>
  <si>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</si>
  <si>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</si>
  <si>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</si>
  <si>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</si>
  <si>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</si>
  <si>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</si>
  <si>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</si>
  <si>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</si>
  <si>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</si>
  <si>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</si>
  <si>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</si>
  <si>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</si>
  <si>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</si>
  <si>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</si>
  <si>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</si>
  <si>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</si>
  <si>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</si>
  <si>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</si>
  <si>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</si>
  <si>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</si>
  <si>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</si>
  <si>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</si>
  <si>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</si>
  <si>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</si>
  <si>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</si>
  <si>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</si>
  <si>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</si>
  <si>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</si>
  <si>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</si>
  <si>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</si>
  <si>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</si>
  <si>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</si>
  <si>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</si>
  <si>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</si>
  <si>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</si>
  <si>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</si>
  <si>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</si>
  <si>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</si>
  <si>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</si>
  <si>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</si>
  <si>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</si>
  <si>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</si>
  <si>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</si>
  <si>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</si>
  <si>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</si>
  <si>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</si>
  <si>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</si>
  <si>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</si>
  <si>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</si>
  <si>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</si>
  <si>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</si>
  <si>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</si>
  <si>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</si>
  <si>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</si>
  <si>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</si>
  <si>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</si>
  <si>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</si>
  <si>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</si>
  <si>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</si>
  <si>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</si>
  <si>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</si>
  <si>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</si>
  <si>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</si>
  <si>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</si>
  <si>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</si>
  <si>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</si>
  <si>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</si>
  <si>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</si>
  <si>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</si>
  <si>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</si>
  <si>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</si>
  <si>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</si>
  <si>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</si>
  <si>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</si>
  <si>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</si>
  <si>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</si>
  <si>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</si>
  <si>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</si>
  <si>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</si>
  <si>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</si>
  <si>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</si>
  <si>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</si>
  <si>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</si>
  <si>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</si>
  <si>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</si>
  <si>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</si>
  <si>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</si>
  <si>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</si>
  <si>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</si>
  <si>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</si>
  <si>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</si>
  <si>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</si>
  <si>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</si>
  <si>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</si>
  <si>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</si>
  <si>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</si>
  <si>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</si>
  <si>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</si>
  <si>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</si>
  <si>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</si>
  <si>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</si>
  <si>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</si>
  <si>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</si>
  <si>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</si>
  <si>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</si>
  <si>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</si>
  <si>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</si>
  <si>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</si>
  <si>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</si>
  <si>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</si>
  <si>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</si>
  <si>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</si>
  <si>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</si>
  <si>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</si>
  <si>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</si>
  <si>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</si>
  <si>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</si>
  <si>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</si>
  <si>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</si>
  <si>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</si>
  <si>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</si>
  <si>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</si>
  <si>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</si>
  <si>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</si>
  <si>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</si>
  <si>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</si>
  <si>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</si>
  <si>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</si>
  <si>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</si>
  <si>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</si>
  <si>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</si>
  <si>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</si>
  <si>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</si>
  <si>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</si>
  <si>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</si>
  <si>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</si>
  <si>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</si>
  <si>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</si>
  <si>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</si>
  <si>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</si>
  <si>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</si>
  <si>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</si>
  <si>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</si>
  <si>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</si>
  <si>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</si>
  <si>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</si>
  <si>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</si>
  <si>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</si>
  <si>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</si>
  <si>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</si>
  <si>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</si>
  <si>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</si>
  <si>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</si>
  <si>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</si>
  <si>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</si>
  <si>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</si>
  <si>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</si>
  <si>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</si>
  <si>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</si>
  <si>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</si>
  <si>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</si>
  <si>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</si>
  <si>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</si>
  <si>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</si>
  <si>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</si>
  <si>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</si>
  <si>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</si>
  <si>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</si>
  <si>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</si>
  <si>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</si>
  <si>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</si>
  <si>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</si>
  <si>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</si>
  <si>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</si>
  <si>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</si>
  <si>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</si>
  <si>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</si>
  <si>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</si>
  <si>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</si>
  <si>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</si>
  <si>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</si>
  <si>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</si>
  <si>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</si>
  <si>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</si>
  <si>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</si>
  <si>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</si>
  <si>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</si>
  <si>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</si>
  <si>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</si>
  <si>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</si>
  <si>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</si>
  <si>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</si>
  <si>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</si>
  <si>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</si>
  <si>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</si>
  <si>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</si>
  <si>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</si>
  <si>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</si>
  <si>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</si>
  <si>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</si>
  <si>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</si>
  <si>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</si>
  <si>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</si>
  <si>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</si>
  <si>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</si>
  <si>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</si>
  <si>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</si>
  <si>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</si>
  <si>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</si>
  <si>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</si>
  <si>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</si>
  <si>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</si>
  <si>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</si>
  <si>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</si>
  <si>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</si>
  <si>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</si>
  <si>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</si>
  <si>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</si>
  <si>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</si>
  <si>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</si>
  <si>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</si>
  <si>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</si>
  <si>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</si>
  <si>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</si>
  <si>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</si>
  <si>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</si>
  <si>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</si>
  <si>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</si>
  <si>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</si>
  <si>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</si>
  <si>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</si>
  <si>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</si>
  <si>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</si>
  <si>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</si>
  <si>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</si>
  <si>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</si>
  <si>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</si>
  <si>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</si>
  <si>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</si>
  <si>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</si>
  <si>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</si>
  <si>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</si>
  <si>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</si>
  <si>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</si>
  <si>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</si>
  <si>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</si>
  <si>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</si>
  <si>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</si>
  <si>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</si>
  <si>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</si>
  <si>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</si>
  <si>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</si>
  <si>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</si>
  <si>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</si>
  <si>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</si>
  <si>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</si>
  <si>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</si>
  <si>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</si>
  <si>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</si>
  <si>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</si>
  <si>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</si>
  <si>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</si>
  <si>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</si>
  <si>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</si>
  <si>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</si>
  <si>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</si>
  <si>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</si>
  <si>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</si>
  <si>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</si>
  <si>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</si>
  <si>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</si>
  <si>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</si>
  <si>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</si>
  <si>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</si>
  <si>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</si>
  <si>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</si>
  <si>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</si>
  <si>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</si>
  <si>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</si>
  <si>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</si>
  <si>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</si>
  <si>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</si>
  <si>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</si>
  <si>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</si>
  <si>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</si>
  <si>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</si>
  <si>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</si>
  <si>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</si>
  <si>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</si>
  <si>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</si>
  <si>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</si>
  <si>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</si>
  <si>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</si>
  <si>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</si>
  <si>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</si>
  <si>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</si>
  <si>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</si>
  <si>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</si>
  <si>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</si>
  <si>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</si>
  <si>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</si>
  <si>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</si>
  <si>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</si>
  <si>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</si>
  <si>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</si>
  <si>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</si>
  <si>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</si>
  <si>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</si>
  <si>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</si>
  <si>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</si>
  <si>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</si>
  <si>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</si>
  <si>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</si>
  <si>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</si>
  <si>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</si>
  <si>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</si>
  <si>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</si>
  <si>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</si>
  <si>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</si>
  <si>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</si>
  <si>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</si>
  <si>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</si>
  <si>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</si>
  <si>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</si>
  <si>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</si>
  <si>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</si>
  <si>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</si>
  <si>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</si>
  <si>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</si>
  <si>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</si>
  <si>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</si>
  <si>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</si>
  <si>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</si>
  <si>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</si>
  <si>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</si>
  <si>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</si>
  <si>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</si>
  <si>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</si>
  <si>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</si>
  <si>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</si>
  <si>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</si>
  <si>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</si>
  <si>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</si>
  <si>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</si>
  <si>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</si>
  <si>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</si>
  <si>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</si>
  <si>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</si>
  <si>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</si>
  <si>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</si>
  <si>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</si>
  <si>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</si>
  <si>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</si>
  <si>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</si>
  <si>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</si>
  <si>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</si>
  <si>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</si>
  <si>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</si>
  <si>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</si>
  <si>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</si>
  <si>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</si>
  <si>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</si>
  <si>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</si>
  <si>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</si>
  <si>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</si>
  <si>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</si>
  <si>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</si>
  <si>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</si>
  <si>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</si>
  <si>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</si>
  <si>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</si>
  <si>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</si>
  <si>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</si>
  <si>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</si>
  <si>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</si>
  <si>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</si>
  <si>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</si>
  <si>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</si>
  <si>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</si>
  <si>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</si>
  <si>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</si>
  <si>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</si>
  <si>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</si>
  <si>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</si>
  <si>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</si>
  <si>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</si>
  <si>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</si>
  <si>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</si>
  <si>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</si>
  <si>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</si>
  <si>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</si>
  <si>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</si>
  <si>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</si>
  <si>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</si>
  <si>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</si>
  <si>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</si>
  <si>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</si>
  <si>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</si>
  <si>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</si>
  <si>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</si>
  <si>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</si>
  <si>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</si>
  <si>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</si>
  <si>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</si>
  <si>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</si>
  <si>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</si>
  <si>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</si>
  <si>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</si>
  <si>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</si>
  <si>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</si>
  <si>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</si>
  <si>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</si>
  <si>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</si>
  <si>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</si>
  <si>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</si>
  <si>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</si>
  <si>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</si>
  <si>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</si>
  <si>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</si>
  <si>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</si>
  <si>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</si>
  <si>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</si>
  <si>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</si>
  <si>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</si>
  <si>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</si>
  <si>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</si>
  <si>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</si>
  <si>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</si>
  <si>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</si>
  <si>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</si>
  <si>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</si>
  <si>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</si>
  <si>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</si>
  <si>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</si>
  <si>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</si>
  <si>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</si>
  <si>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</si>
  <si>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</si>
  <si>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</si>
  <si>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</si>
  <si>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</si>
  <si>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</si>
  <si>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</si>
  <si>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</si>
  <si>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</si>
  <si>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</si>
  <si>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</si>
  <si>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</si>
  <si>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</si>
  <si>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</si>
  <si>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</si>
  <si>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</si>
  <si>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</si>
  <si>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</si>
  <si>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</si>
  <si>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</si>
  <si>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</si>
  <si>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</si>
  <si>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</si>
  <si>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</si>
  <si>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</si>
  <si>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</si>
  <si>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</si>
  <si>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</si>
  <si>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</si>
  <si>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</si>
  <si>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</si>
  <si>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</si>
  <si>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</si>
  <si>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</si>
  <si>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</si>
  <si>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</si>
  <si>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</si>
  <si>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</si>
  <si>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</si>
  <si>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</si>
  <si>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</si>
  <si>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</si>
  <si>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</si>
  <si>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</si>
  <si>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</si>
  <si>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</si>
  <si>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</si>
  <si>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</si>
  <si>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</si>
  <si>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</si>
  <si>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</si>
  <si>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</si>
  <si>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</si>
  <si>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</si>
  <si>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</si>
  <si>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</si>
  <si>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</si>
  <si>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</si>
  <si>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</si>
  <si>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</si>
  <si>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</si>
  <si>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</si>
  <si>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</si>
  <si>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</si>
  <si>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</si>
  <si>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</si>
  <si>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</si>
  <si>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</si>
  <si>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</si>
  <si>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</si>
  <si>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</si>
  <si>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</si>
  <si>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</si>
  <si>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</si>
  <si>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</si>
  <si>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</si>
  <si>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</si>
  <si>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</si>
  <si>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</si>
  <si>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</si>
  <si>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</si>
  <si>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</si>
  <si>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</si>
  <si>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</si>
  <si>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</si>
  <si>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</si>
  <si>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</si>
  <si>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</si>
  <si>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</si>
  <si>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</si>
  <si>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</si>
  <si>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</si>
  <si>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</si>
  <si>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</si>
  <si>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</si>
  <si>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</si>
  <si>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</si>
  <si>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</si>
  <si>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</si>
  <si>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</si>
  <si>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</si>
  <si>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</si>
  <si>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</si>
  <si>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</si>
  <si>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</si>
  <si>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</si>
  <si>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</si>
  <si>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</si>
  <si>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</si>
  <si>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</si>
  <si>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</si>
  <si>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</si>
  <si>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</si>
  <si>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</si>
  <si>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</si>
  <si>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</si>
  <si>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</si>
  <si>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</si>
  <si>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</si>
  <si>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</si>
  <si>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</si>
  <si>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</si>
  <si>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</si>
  <si>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</si>
  <si>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</si>
  <si>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</si>
  <si>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</si>
  <si>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</si>
  <si>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</si>
  <si>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</si>
  <si>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</si>
  <si>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</si>
  <si>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</si>
  <si>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</si>
  <si>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</si>
  <si>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</si>
  <si>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</si>
  <si>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</si>
  <si>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</si>
  <si>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</si>
  <si>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</si>
  <si>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</si>
  <si>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</si>
  <si>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</si>
  <si>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</si>
  <si>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</si>
  <si>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</si>
  <si>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</si>
  <si>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</si>
  <si>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</si>
  <si>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</si>
  <si>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</si>
  <si>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</si>
  <si>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</si>
  <si>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</si>
  <si>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</si>
  <si>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</si>
  <si>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</si>
  <si>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</si>
  <si>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</si>
  <si>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</si>
  <si>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</si>
  <si>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</si>
  <si>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</si>
  <si>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</si>
  <si>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</si>
  <si>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</si>
  <si>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</si>
  <si>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</si>
  <si>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</si>
  <si>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</si>
  <si>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</si>
  <si>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</si>
  <si>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</si>
  <si>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</si>
  <si>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</si>
  <si>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</si>
  <si>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</si>
  <si>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</si>
  <si>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</si>
  <si>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</si>
  <si>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</si>
  <si>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</si>
  <si>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</si>
  <si>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</si>
  <si>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</si>
  <si>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</si>
  <si>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</si>
  <si>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</si>
  <si>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</si>
  <si>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</si>
  <si>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</si>
  <si>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</si>
  <si>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</si>
  <si>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</si>
  <si>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</si>
  <si>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</si>
  <si>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</si>
  <si>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</si>
  <si>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</si>
  <si>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</si>
  <si>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</si>
  <si>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</si>
  <si>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</si>
  <si>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</si>
  <si>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</si>
  <si>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</si>
  <si>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</si>
  <si>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</si>
  <si>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</si>
  <si>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</si>
  <si>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</si>
  <si>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</si>
  <si>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</si>
  <si>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</si>
  <si>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</si>
  <si>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</si>
  <si>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</si>
  <si>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</si>
  <si>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</si>
  <si>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</si>
  <si>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</si>
  <si>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</si>
  <si>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</si>
  <si>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</si>
  <si>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</si>
  <si>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</si>
  <si>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</si>
  <si>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</si>
  <si>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</si>
  <si>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</si>
  <si>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</si>
  <si>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</si>
  <si>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</si>
  <si>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</si>
  <si>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</si>
  <si>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</si>
  <si>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</si>
  <si>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</si>
  <si>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</si>
  <si>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</si>
  <si>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</si>
  <si>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</si>
  <si>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</si>
  <si>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</si>
  <si>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</si>
  <si>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</si>
  <si>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</si>
  <si>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</si>
  <si>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</si>
  <si>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</si>
  <si>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</si>
  <si>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</si>
  <si>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</si>
  <si>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</si>
  <si>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</si>
  <si>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</si>
  <si>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</si>
  <si>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</si>
  <si>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</si>
  <si>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</si>
  <si>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</si>
  <si>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</si>
  <si>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</si>
  <si>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</si>
  <si>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</si>
  <si>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</si>
  <si>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</si>
  <si>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</si>
  <si>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</si>
  <si>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</si>
  <si>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</si>
  <si>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</si>
  <si>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</si>
  <si>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</si>
  <si>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</si>
  <si>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</si>
  <si>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</si>
  <si>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</si>
  <si>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</si>
  <si>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</si>
  <si>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</si>
  <si>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</si>
  <si>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</si>
  <si>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</si>
  <si>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</si>
  <si>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</si>
  <si>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</si>
  <si>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</si>
  <si>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</si>
  <si>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</si>
  <si>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</si>
  <si>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</si>
  <si>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</si>
  <si>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</si>
  <si>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</si>
  <si>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</si>
  <si>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</si>
  <si>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</si>
  <si>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</si>
  <si>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</si>
  <si>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</si>
  <si>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</si>
  <si>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</si>
  <si>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</si>
  <si>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</si>
  <si>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</si>
  <si>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</si>
  <si>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</si>
  <si>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</si>
  <si>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</si>
  <si>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</si>
  <si>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</si>
  <si>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</si>
  <si>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</si>
  <si>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</si>
  <si>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</si>
  <si>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</si>
  <si>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</si>
  <si>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</si>
  <si>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</si>
  <si>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</si>
  <si>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</si>
  <si>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</si>
  <si>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</si>
  <si>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</si>
  <si>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</si>
  <si>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</si>
  <si>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</si>
  <si>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</si>
  <si>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</si>
  <si>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</si>
  <si>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</si>
  <si>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</si>
  <si>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</si>
  <si>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</si>
  <si>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</si>
  <si>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</si>
  <si>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</si>
  <si>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</si>
  <si>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</si>
  <si>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</si>
  <si>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</si>
  <si>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</si>
  <si>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</si>
  <si>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</si>
  <si>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</si>
  <si>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</si>
  <si>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</si>
  <si>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</si>
  <si>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</si>
  <si>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</si>
  <si>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</si>
  <si>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</si>
  <si>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</si>
  <si>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</si>
  <si>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</si>
  <si>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</si>
  <si>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</si>
  <si>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</si>
  <si>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</si>
  <si>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</si>
  <si>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</si>
  <si>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</si>
  <si>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</si>
  <si>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</si>
  <si>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</si>
  <si>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</si>
  <si>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</si>
  <si>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</si>
  <si>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</si>
  <si>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</si>
  <si>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</si>
  <si>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</si>
  <si>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</si>
  <si>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</si>
  <si>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</si>
  <si>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</si>
  <si>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</si>
  <si>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</si>
  <si>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</si>
  <si>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</si>
  <si>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</si>
  <si>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</si>
  <si>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</si>
  <si>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</si>
  <si>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</si>
  <si>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</si>
  <si>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</si>
  <si>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</si>
  <si>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</si>
  <si>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</si>
  <si>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</si>
  <si>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</si>
  <si>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</si>
  <si>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</si>
  <si>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</si>
  <si>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</si>
  <si>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</si>
  <si>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</si>
  <si>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</si>
  <si>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</si>
  <si>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</si>
  <si>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</si>
  <si>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</si>
  <si>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</si>
  <si>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</si>
  <si>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</si>
  <si>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</si>
  <si>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</si>
  <si>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</si>
  <si>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</si>
  <si>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</si>
  <si>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</si>
  <si>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</si>
  <si>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</si>
  <si>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</si>
  <si>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</si>
  <si>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</si>
  <si>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</si>
  <si>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</si>
  <si>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</si>
  <si>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</si>
  <si>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</si>
  <si>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</si>
  <si>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</si>
  <si>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</si>
  <si>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</si>
  <si>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</si>
  <si>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</si>
  <si>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</si>
  <si>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</si>
  <si>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</si>
  <si>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</si>
  <si>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</si>
  <si>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</si>
  <si>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</si>
  <si>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</si>
  <si>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</si>
  <si>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</si>
  <si>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</si>
  <si>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</si>
  <si>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</si>
  <si>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</si>
  <si>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</si>
  <si>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</si>
  <si>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</si>
  <si>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</si>
  <si>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</si>
  <si>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</si>
  <si>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</si>
  <si>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</si>
  <si>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</si>
  <si>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</si>
  <si>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</si>
  <si>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</si>
  <si>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</si>
  <si>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</si>
  <si>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</si>
  <si>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</si>
  <si>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</si>
  <si>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</si>
  <si>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</si>
  <si>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</si>
  <si>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</si>
  <si>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</si>
  <si>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</si>
  <si>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</si>
  <si>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</si>
  <si>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</si>
  <si>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</si>
  <si>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</si>
  <si>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</si>
  <si>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</si>
  <si>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</si>
  <si>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</si>
  <si>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</si>
  <si>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</si>
  <si>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</si>
  <si>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</si>
  <si>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</si>
  <si>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</si>
  <si>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</si>
  <si>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</si>
  <si>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</si>
  <si>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</si>
  <si>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</si>
  <si>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</si>
  <si>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</si>
  <si>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</si>
  <si>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</si>
  <si>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</si>
  <si>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</si>
  <si>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</si>
  <si>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</si>
  <si>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</si>
  <si>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</si>
  <si>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</si>
  <si>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</si>
  <si>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</si>
  <si>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</si>
  <si>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</si>
  <si>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</si>
  <si>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</si>
  <si>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</si>
  <si>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</si>
  <si>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</si>
  <si>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</si>
  <si>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</si>
  <si>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</si>
  <si>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</si>
  <si>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</si>
  <si>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</si>
  <si>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</si>
  <si>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</si>
  <si>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</si>
  <si>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</si>
  <si>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</si>
  <si>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</si>
  <si>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</si>
  <si>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</si>
  <si>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</si>
  <si>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</si>
  <si>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</si>
  <si>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</si>
  <si>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</si>
  <si>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</si>
  <si>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</si>
  <si>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</si>
  <si>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</si>
  <si>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</si>
  <si>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</si>
  <si>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</si>
  <si>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</si>
  <si>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</si>
  <si>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</si>
  <si>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</si>
  <si>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</si>
  <si>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</si>
  <si>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</si>
  <si>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</si>
  <si>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</si>
  <si>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</si>
  <si>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</si>
  <si>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</si>
  <si>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</si>
  <si>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</si>
  <si>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</si>
  <si>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</si>
  <si>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</si>
  <si>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</si>
  <si>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</si>
  <si>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</si>
  <si>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</si>
  <si>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</si>
  <si>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</si>
  <si>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</si>
  <si>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</si>
  <si>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</si>
  <si>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</si>
  <si>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</si>
  <si>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</si>
  <si>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</si>
  <si>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</si>
  <si>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</si>
  <si>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</si>
  <si>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</si>
  <si>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</si>
  <si>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</si>
  <si>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</si>
  <si>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</si>
  <si>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</si>
  <si>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</si>
  <si>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</si>
  <si>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</si>
  <si>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</si>
  <si>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</si>
  <si>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</si>
  <si>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</si>
  <si>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</si>
  <si>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</si>
  <si>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</si>
  <si>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</si>
  <si>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</si>
  <si>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</si>
  <si>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</si>
  <si>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</si>
  <si>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</si>
  <si>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</si>
  <si>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</si>
  <si>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</si>
  <si>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</si>
  <si>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</si>
  <si>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</si>
  <si>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</si>
  <si>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</si>
  <si>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</si>
  <si>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</si>
  <si>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</si>
  <si>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</si>
  <si>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</si>
  <si>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</si>
  <si>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</si>
  <si>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</si>
  <si>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</si>
  <si>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</si>
  <si>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</si>
  <si>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</si>
  <si>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</si>
  <si>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</si>
  <si>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</si>
  <si>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</si>
  <si>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</si>
  <si>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</si>
  <si>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</si>
  <si>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</si>
  <si>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</si>
  <si>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</si>
  <si>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</si>
  <si>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</si>
  <si>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</si>
  <si>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</si>
  <si>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</si>
  <si>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</si>
  <si>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</si>
  <si>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</si>
  <si>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</si>
  <si>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</si>
  <si>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</si>
  <si>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</si>
  <si>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</si>
  <si>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</si>
  <si>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</si>
  <si>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</si>
  <si>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</si>
  <si>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</si>
  <si>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</si>
  <si>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</si>
  <si>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</si>
  <si>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</si>
  <si>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</si>
  <si>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</si>
  <si>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</si>
  <si>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</si>
  <si>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</si>
  <si>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</si>
  <si>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</si>
  <si>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</si>
  <si>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</si>
  <si>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</si>
  <si>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</si>
  <si>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</si>
  <si>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</si>
  <si>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</si>
  <si>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</si>
  <si>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</si>
  <si>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</si>
  <si>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</si>
  <si>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</si>
  <si>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</si>
  <si>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</si>
  <si>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</si>
  <si>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</si>
  <si>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</si>
  <si>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</si>
  <si>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</si>
  <si>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</si>
  <si>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</si>
  <si>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</si>
  <si>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</si>
  <si>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</si>
  <si>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</si>
  <si>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</si>
  <si>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</si>
  <si>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</si>
  <si>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</si>
  <si>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</si>
  <si>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</si>
  <si>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</si>
  <si>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</si>
  <si>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</si>
  <si>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</si>
  <si>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</si>
  <si>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</si>
  <si>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</si>
  <si>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</si>
  <si>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</si>
  <si>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</si>
  <si>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</si>
  <si>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</si>
  <si>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</si>
  <si>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</si>
  <si>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</si>
  <si>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</si>
  <si>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</si>
  <si>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</si>
  <si>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</si>
  <si>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</si>
  <si>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</si>
  <si>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</si>
  <si>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</si>
  <si>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</si>
  <si>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</si>
  <si>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</si>
  <si>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</si>
  <si>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</si>
  <si>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</si>
  <si>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</si>
  <si>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</si>
  <si>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</si>
  <si>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</si>
  <si>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</si>
  <si>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</si>
  <si>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</si>
  <si>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</si>
  <si>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</si>
  <si>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</si>
  <si>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</si>
  <si>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</si>
  <si>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</si>
  <si>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</si>
  <si>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</si>
  <si>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</si>
  <si>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</si>
  <si>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</si>
  <si>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</si>
  <si>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</si>
  <si>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</si>
  <si>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</si>
  <si>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</si>
  <si>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</si>
  <si>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</si>
  <si>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</si>
  <si>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</si>
  <si>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</si>
  <si>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</si>
  <si>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</si>
  <si>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</si>
  <si>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</si>
  <si>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</si>
  <si>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</si>
  <si>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</si>
  <si>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</si>
  <si>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</si>
  <si>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</si>
  <si>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</si>
  <si>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</si>
  <si>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</si>
  <si>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</si>
  <si>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</si>
  <si>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</si>
  <si>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</si>
  <si>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</si>
  <si>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</si>
  <si>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</si>
  <si>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</si>
  <si>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</si>
  <si>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</si>
  <si>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</si>
  <si>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</si>
  <si>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</si>
  <si>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</si>
  <si>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</si>
  <si>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</si>
  <si>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</si>
  <si>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</si>
  <si>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</si>
  <si>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</si>
  <si>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</si>
  <si>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</si>
  <si>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</si>
  <si>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</si>
  <si>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</si>
  <si>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</si>
  <si>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</si>
  <si>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</si>
  <si>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</si>
  <si>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</si>
  <si>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</si>
  <si>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</si>
  <si>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</si>
  <si>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</si>
  <si>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</si>
  <si>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</si>
  <si>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</si>
  <si>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</si>
  <si>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</si>
  <si>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</si>
  <si>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</si>
  <si>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</si>
  <si>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</si>
  <si>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</si>
  <si>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</si>
  <si>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</si>
  <si>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</si>
  <si>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</si>
  <si>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</si>
  <si>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</si>
  <si>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</si>
  <si>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</si>
  <si>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</si>
  <si>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</si>
  <si>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</si>
  <si>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</si>
  <si>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</si>
  <si>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</si>
  <si>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</si>
  <si>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</si>
  <si>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</si>
  <si>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</si>
  <si>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</si>
  <si>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</si>
  <si>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</si>
  <si>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</si>
  <si>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</si>
  <si>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</si>
  <si>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</si>
  <si>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</si>
  <si>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</si>
  <si>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</si>
  <si>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</si>
  <si>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</si>
  <si>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</si>
  <si>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</si>
  <si>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</si>
  <si>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</si>
  <si>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</si>
  <si>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</si>
  <si>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</si>
  <si>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</si>
  <si>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</si>
  <si>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</si>
  <si>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</si>
  <si>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</si>
  <si>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</si>
  <si>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</si>
  <si>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</si>
  <si>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</si>
  <si>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</si>
  <si>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</si>
  <si>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</si>
  <si>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</si>
  <si>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</si>
  <si>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</si>
  <si>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</si>
  <si>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</si>
  <si>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</si>
  <si>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</si>
  <si>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</si>
  <si>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</si>
  <si>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</si>
  <si>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</si>
  <si>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</si>
  <si>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</si>
  <si>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</si>
  <si>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</si>
  <si>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</si>
  <si>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</si>
  <si>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</si>
  <si>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</si>
  <si>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</si>
  <si>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</si>
  <si>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</si>
  <si>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</si>
  <si>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</si>
  <si>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</si>
  <si>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</si>
  <si>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</si>
  <si>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</si>
  <si>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</si>
  <si>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</si>
  <si>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</si>
  <si>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</si>
  <si>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</si>
  <si>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</si>
  <si>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</si>
  <si>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</si>
  <si>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</si>
  <si>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</si>
  <si>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</si>
  <si>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</si>
  <si>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</si>
  <si>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</si>
  <si>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</si>
  <si>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</si>
  <si>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</si>
  <si>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</si>
  <si>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</si>
  <si>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</si>
  <si>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</si>
  <si>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</si>
  <si>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</si>
  <si>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</si>
  <si>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</si>
  <si>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</si>
  <si>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</si>
  <si>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</si>
  <si>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</si>
  <si>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</si>
  <si>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</si>
  <si>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</si>
  <si>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</si>
  <si>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</si>
  <si>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</si>
  <si>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</si>
  <si>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</si>
  <si>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</si>
  <si>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</si>
  <si>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</si>
  <si>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</si>
  <si>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</si>
  <si>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</si>
  <si>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</si>
  <si>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</si>
  <si>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</si>
  <si>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</si>
  <si>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</si>
  <si>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</si>
  <si>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</si>
  <si>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</si>
  <si>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</si>
  <si>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</si>
  <si>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</si>
  <si>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</si>
  <si>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</si>
  <si>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</si>
  <si>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</si>
  <si>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</si>
  <si>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</si>
  <si>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</si>
  <si>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</si>
  <si>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</si>
  <si>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</si>
  <si>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</si>
  <si>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</si>
  <si>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</si>
  <si>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</si>
  <si>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</si>
  <si>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</si>
  <si>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</si>
  <si>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</si>
  <si>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</si>
  <si>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</si>
  <si>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</si>
  <si>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</si>
  <si>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</si>
  <si>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</si>
  <si>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</si>
  <si>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</si>
  <si>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</si>
  <si>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</si>
  <si>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</si>
  <si>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</si>
  <si>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</si>
  <si>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</si>
  <si>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</si>
  <si>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</si>
  <si>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</si>
  <si>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</si>
  <si>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</si>
  <si>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</si>
  <si>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</si>
  <si>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</si>
  <si>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</si>
  <si>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</si>
  <si>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</si>
  <si>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</si>
  <si>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</si>
  <si>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</si>
  <si>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</si>
  <si>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</si>
  <si>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</si>
  <si>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</si>
  <si>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</si>
  <si>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</si>
  <si>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</si>
  <si>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</si>
  <si>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</si>
  <si>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</si>
  <si>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</si>
  <si>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</si>
  <si>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</si>
  <si>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</si>
  <si>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</si>
  <si>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</si>
  <si>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</si>
  <si>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</si>
  <si>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</si>
  <si>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</si>
  <si>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</si>
  <si>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</si>
  <si>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</si>
  <si>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</si>
  <si>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</si>
  <si>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</si>
  <si>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</si>
  <si>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</si>
  <si>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</si>
  <si>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</si>
  <si>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</si>
  <si>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</si>
  <si>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</si>
  <si>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</si>
  <si>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</si>
  <si>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</si>
  <si>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</si>
  <si>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</si>
  <si>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</si>
  <si>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</si>
  <si>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</si>
  <si>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</si>
  <si>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</si>
  <si>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</si>
  <si>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</si>
  <si>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</si>
  <si>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</si>
  <si>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</si>
  <si>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</si>
  <si>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</si>
  <si>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</si>
  <si>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</si>
  <si>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</si>
  <si>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</si>
  <si>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</si>
  <si>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</si>
  <si>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</si>
  <si>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</si>
  <si>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</si>
  <si>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</si>
  <si>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</si>
  <si>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</si>
  <si>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</si>
  <si>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</si>
  <si>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</si>
  <si>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</si>
  <si>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</si>
  <si>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</si>
  <si>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</si>
  <si>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</si>
  <si>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</si>
  <si>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</si>
  <si>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</si>
  <si>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</si>
  <si>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</si>
  <si>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</si>
  <si>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</si>
  <si>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</si>
  <si>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</si>
  <si>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</si>
  <si>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</si>
  <si>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</si>
  <si>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</si>
  <si>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</si>
  <si>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</si>
  <si>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</si>
  <si>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</si>
  <si>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</si>
  <si>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</si>
  <si>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</si>
  <si>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</si>
  <si>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</si>
  <si>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</si>
  <si>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</si>
  <si>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</si>
  <si>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</si>
  <si>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</si>
  <si>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</si>
  <si>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</si>
  <si>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</si>
  <si>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</si>
  <si>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</si>
  <si>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</si>
  <si>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</si>
  <si>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</si>
  <si>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</si>
  <si>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</si>
  <si>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</si>
  <si>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</si>
  <si>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</si>
  <si>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</si>
  <si>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</si>
  <si>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</si>
  <si>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</si>
  <si>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</si>
  <si>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</si>
  <si>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</si>
  <si>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</si>
  <si>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</si>
  <si>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</si>
  <si>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</si>
  <si>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</si>
  <si>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</si>
  <si>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</si>
  <si>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</si>
  <si>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</si>
  <si>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</si>
  <si>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</si>
  <si>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</si>
  <si>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</si>
  <si>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</si>
  <si>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</si>
  <si>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</si>
  <si>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</si>
  <si>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</si>
  <si>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</si>
  <si>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</si>
  <si>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</si>
  <si>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</si>
  <si>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</si>
  <si>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</si>
  <si>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</si>
  <si>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</si>
  <si>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</si>
  <si>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</si>
  <si>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</si>
  <si>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</si>
  <si>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</si>
  <si>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</si>
  <si>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</si>
  <si>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</si>
  <si>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</si>
  <si>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</si>
  <si>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</si>
  <si>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</si>
  <si>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</si>
  <si>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</si>
  <si>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</si>
  <si>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</si>
  <si>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</si>
  <si>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</si>
  <si>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</si>
  <si>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</si>
  <si>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</si>
  <si>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</si>
  <si>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</si>
  <si>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</si>
  <si>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</si>
  <si>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</si>
  <si>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</si>
  <si>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</si>
  <si>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</si>
  <si>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</si>
  <si>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</si>
  <si>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</si>
  <si>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</si>
  <si>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</si>
  <si>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</si>
  <si>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</si>
  <si>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</si>
  <si>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</si>
  <si>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</si>
  <si>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</si>
  <si>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</si>
  <si>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</si>
  <si>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</si>
  <si>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</si>
  <si>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</si>
  <si>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</si>
  <si>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</si>
  <si>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</si>
  <si>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</si>
  <si>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</si>
  <si>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</si>
  <si>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</si>
  <si>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</si>
  <si>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</si>
  <si>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</si>
  <si>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</si>
  <si>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</si>
  <si>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</si>
  <si>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</si>
  <si>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</si>
  <si>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</si>
  <si>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</si>
  <si>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</si>
  <si>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</si>
  <si>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</si>
  <si>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</si>
  <si>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</si>
  <si>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</si>
  <si>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</si>
  <si>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</si>
  <si>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</si>
  <si>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</si>
  <si>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</si>
  <si>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</si>
  <si>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</si>
  <si>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</si>
  <si>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</si>
  <si>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</si>
  <si>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</si>
  <si>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</si>
  <si>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</si>
  <si>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</si>
  <si>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</si>
  <si>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</si>
  <si>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</si>
  <si>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</si>
  <si>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</si>
  <si>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</si>
  <si>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</si>
  <si>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</si>
  <si>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</si>
  <si>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</si>
  <si>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</si>
  <si>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</si>
  <si>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</si>
  <si>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</si>
  <si>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</si>
  <si>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</si>
  <si>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</si>
  <si>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</si>
  <si>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</si>
  <si>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</si>
  <si>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</si>
  <si>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</si>
  <si>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</si>
  <si>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</si>
  <si>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</si>
  <si>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</si>
  <si>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</si>
  <si>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</si>
  <si>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</si>
  <si>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</si>
  <si>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</si>
  <si>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</si>
  <si>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</si>
  <si>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</si>
  <si>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</si>
  <si>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</si>
  <si>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</si>
  <si>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</si>
  <si>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</si>
  <si>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</si>
  <si>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</si>
  <si>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</si>
  <si>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</si>
  <si>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</si>
  <si>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</si>
  <si>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</si>
  <si>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</si>
  <si>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</si>
  <si>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</si>
  <si>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</si>
  <si>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</si>
  <si>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</si>
  <si>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</si>
  <si>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</si>
  <si>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</si>
  <si>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</si>
  <si>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</si>
  <si>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</si>
  <si>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</si>
  <si>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</si>
  <si>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</si>
  <si>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</si>
  <si>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</si>
  <si>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</si>
  <si>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</si>
  <si>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</si>
  <si>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</si>
  <si>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</si>
  <si>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</si>
  <si>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</si>
  <si>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</si>
  <si>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</si>
  <si>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</si>
  <si>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</si>
  <si>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</si>
  <si>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</si>
  <si>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</si>
  <si>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</si>
  <si>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</si>
  <si>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</si>
  <si>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</si>
  <si>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</si>
  <si>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</si>
  <si>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</si>
  <si>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</si>
  <si>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</si>
  <si>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</si>
  <si>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</si>
  <si>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</si>
  <si>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</si>
  <si>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</si>
  <si>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</si>
  <si>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</si>
  <si>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</si>
  <si>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</si>
  <si>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</si>
  <si>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</si>
  <si>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</si>
  <si>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</si>
  <si>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</si>
  <si>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</si>
  <si>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</si>
  <si>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</si>
  <si>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</si>
  <si>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</si>
  <si>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</si>
  <si>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</si>
  <si>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</si>
  <si>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</si>
  <si>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</si>
  <si>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</si>
  <si>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</si>
  <si>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</si>
  <si>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</si>
  <si>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</si>
  <si>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</si>
  <si>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</si>
  <si>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</si>
  <si>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</si>
  <si>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</si>
  <si>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</si>
  <si>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</si>
  <si>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</si>
  <si>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</si>
  <si>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</si>
  <si>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</si>
  <si>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</si>
  <si>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</si>
  <si>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</si>
  <si>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</si>
  <si>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</si>
  <si>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</si>
  <si>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</si>
  <si>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</si>
  <si>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</si>
  <si>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</si>
  <si>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</si>
  <si>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</si>
  <si>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</si>
  <si>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</si>
  <si>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</si>
  <si>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</si>
  <si>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</si>
  <si>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</si>
  <si>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</si>
  <si>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</si>
  <si>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</si>
  <si>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</si>
  <si>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</si>
  <si>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</si>
  <si>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</si>
  <si>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</si>
  <si>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</si>
  <si>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</si>
  <si>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</si>
  <si>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</si>
  <si>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</si>
  <si>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</si>
  <si>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</si>
  <si>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</si>
  <si>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</si>
  <si>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</si>
  <si>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</si>
  <si>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</si>
  <si>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</si>
  <si>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</si>
  <si>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</si>
  <si>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</si>
  <si>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</si>
  <si>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</si>
  <si>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</si>
  <si>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</si>
  <si>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</si>
  <si>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</si>
  <si>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</si>
  <si>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</si>
  <si>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</si>
  <si>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</si>
  <si>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</si>
  <si>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</si>
  <si>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</si>
  <si>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</si>
  <si>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</si>
  <si>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</si>
  <si>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</si>
  <si>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</si>
  <si>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</si>
  <si>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</si>
  <si>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</si>
  <si>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</si>
  <si>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</si>
  <si>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</si>
  <si>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</si>
  <si>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</si>
  <si>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</si>
  <si>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</si>
  <si>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</si>
  <si>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</si>
  <si>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</si>
  <si>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</si>
  <si>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</si>
  <si>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</si>
  <si>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</si>
  <si>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</si>
  <si>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</si>
  <si>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</si>
  <si>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</si>
  <si>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</si>
  <si>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</si>
  <si>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</si>
  <si>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</si>
  <si>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</si>
  <si>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</si>
  <si>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</si>
  <si>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</si>
  <si>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</si>
  <si>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</si>
  <si>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</si>
  <si>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</si>
  <si>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</si>
  <si>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</si>
  <si>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</si>
  <si>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</si>
  <si>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</si>
  <si>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</si>
  <si>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</si>
  <si>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</si>
  <si>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</si>
  <si>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</si>
  <si>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</si>
  <si>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</si>
  <si>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</si>
  <si>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</si>
  <si>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</si>
  <si>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</si>
  <si>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</si>
  <si>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</si>
  <si>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</si>
  <si>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</si>
  <si>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</si>
  <si>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</si>
  <si>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</si>
  <si>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</si>
  <si>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</si>
  <si>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</si>
  <si>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</si>
  <si>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</si>
  <si>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</si>
  <si>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</si>
  <si>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</si>
  <si>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</si>
  <si>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</si>
  <si>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</si>
  <si>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</si>
  <si>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</si>
  <si>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</si>
  <si>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</si>
  <si>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</si>
  <si>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</si>
  <si>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</si>
  <si>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</si>
  <si>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</si>
  <si>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</si>
  <si>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</si>
  <si>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</si>
  <si>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</si>
  <si>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</si>
  <si>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</si>
  <si>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</si>
  <si>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</si>
  <si>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</si>
  <si>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</si>
  <si>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</si>
  <si>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</si>
  <si>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</si>
  <si>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</si>
  <si>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</si>
  <si>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</si>
  <si>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</si>
  <si>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</si>
  <si>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</si>
  <si>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</si>
  <si>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</si>
  <si>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</si>
  <si>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</si>
  <si>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</si>
  <si>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</si>
  <si>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</si>
  <si>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</si>
  <si>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</si>
  <si>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</si>
  <si>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</si>
  <si>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</si>
  <si>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</si>
  <si>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</si>
  <si>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</si>
  <si>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</si>
  <si>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</si>
  <si>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</si>
  <si>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</si>
  <si>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</si>
  <si>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</si>
  <si>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</si>
  <si>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</si>
  <si>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</si>
  <si>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</si>
  <si>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</si>
  <si>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</si>
  <si>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</si>
  <si>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</si>
  <si>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</si>
  <si>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</si>
  <si>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</si>
  <si>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</si>
  <si>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</si>
  <si>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</si>
  <si>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</si>
  <si>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</si>
  <si>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</si>
  <si>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</si>
  <si>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</si>
  <si>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</si>
  <si>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</si>
  <si>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</si>
  <si>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</si>
  <si>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</si>
  <si>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</si>
  <si>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</si>
  <si>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</si>
  <si>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</si>
  <si>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</si>
  <si>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</si>
  <si>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</si>
  <si>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</si>
  <si>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</si>
  <si>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</si>
  <si>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</si>
  <si>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</si>
  <si>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</si>
  <si>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</si>
  <si>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</si>
  <si>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</si>
  <si>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</si>
  <si>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</si>
  <si>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</si>
  <si>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</si>
  <si>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</si>
  <si>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</si>
  <si>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</si>
  <si>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</si>
  <si>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</si>
  <si>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</si>
  <si>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</si>
  <si>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</si>
  <si>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</si>
  <si>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</si>
  <si>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</si>
  <si>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</si>
  <si>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</si>
  <si>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</si>
  <si>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</si>
  <si>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</si>
  <si>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</si>
  <si>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</si>
  <si>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</si>
  <si>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</si>
  <si>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</si>
  <si>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</si>
  <si>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</si>
  <si>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</si>
  <si>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</si>
  <si>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</si>
  <si>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</si>
  <si>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</si>
  <si>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</si>
  <si>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</si>
  <si>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</si>
  <si>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</si>
  <si>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</si>
  <si>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</si>
  <si>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</si>
  <si>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</si>
  <si>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</si>
  <si>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</si>
  <si>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</si>
  <si>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</si>
  <si>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</si>
  <si>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</si>
  <si>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</si>
  <si>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</si>
  <si>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</si>
  <si>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</si>
  <si>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</si>
  <si>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</si>
  <si>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</si>
  <si>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</si>
  <si>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</si>
  <si>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</si>
  <si>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</si>
  <si>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</si>
  <si>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</si>
  <si>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</si>
  <si>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</si>
  <si>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</si>
  <si>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</si>
  <si>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</si>
  <si>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</si>
  <si>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</si>
  <si>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</si>
  <si>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</si>
  <si>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</si>
  <si>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</si>
  <si>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</si>
  <si>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</si>
  <si>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</si>
  <si>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</si>
  <si>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</si>
  <si>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</si>
  <si>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</si>
  <si>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</si>
  <si>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</si>
  <si>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</si>
  <si>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</si>
  <si>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</si>
  <si>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</si>
  <si>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</si>
  <si>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</si>
  <si>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</si>
  <si>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</si>
  <si>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</si>
  <si>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</si>
  <si>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</si>
  <si>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</si>
  <si>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</si>
  <si>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</si>
  <si>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</si>
  <si>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</si>
  <si>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</si>
  <si>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</si>
  <si>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</si>
  <si>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</si>
  <si>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</si>
  <si>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</si>
  <si>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</si>
  <si>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</si>
  <si>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</si>
  <si>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</si>
  <si>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</si>
  <si>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</si>
  <si>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</si>
  <si>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</si>
  <si>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</si>
  <si>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</si>
  <si>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</si>
  <si>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</si>
  <si>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</si>
  <si>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</si>
  <si>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</si>
  <si>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</si>
  <si>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</si>
  <si>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</si>
  <si>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</si>
  <si>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</si>
  <si>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</si>
  <si>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</si>
  <si>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</si>
  <si>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</si>
  <si>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</si>
  <si>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</si>
  <si>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</si>
  <si>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</si>
  <si>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</si>
  <si>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</si>
  <si>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</si>
  <si>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</si>
  <si>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</si>
  <si>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</si>
  <si>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</si>
  <si>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</si>
  <si>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</si>
  <si>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</si>
  <si>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</si>
  <si>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</si>
  <si>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</si>
  <si>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</si>
  <si>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</si>
  <si>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</si>
  <si>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</si>
  <si>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</si>
  <si>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</si>
  <si>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</si>
  <si>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</si>
  <si>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</si>
  <si>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</si>
  <si>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</si>
  <si>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</si>
  <si>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</si>
  <si>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</si>
  <si>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</si>
  <si>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</si>
  <si>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</si>
  <si>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</si>
  <si>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</si>
  <si>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</si>
  <si>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</si>
  <si>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</si>
  <si>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</si>
  <si>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</si>
  <si>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</si>
  <si>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</si>
  <si>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</si>
  <si>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</si>
  <si>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</si>
  <si>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</si>
  <si>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</si>
  <si>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</si>
  <si>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</si>
  <si>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</si>
  <si>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</si>
  <si>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</si>
  <si>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</si>
  <si>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</si>
  <si>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</si>
  <si>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</si>
  <si>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</si>
  <si>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</si>
  <si>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</si>
  <si>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</si>
  <si>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</si>
  <si>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</si>
  <si>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</si>
  <si>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</si>
  <si>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</si>
  <si>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</si>
  <si>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</si>
  <si>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</si>
  <si>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</si>
  <si>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</si>
  <si>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</si>
  <si>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</si>
  <si>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</si>
  <si>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</si>
  <si>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</si>
  <si>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</si>
  <si>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</si>
  <si>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</si>
  <si>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</si>
  <si>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</si>
  <si>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</si>
  <si>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</si>
  <si>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</si>
  <si>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</si>
  <si>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</si>
  <si>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</si>
  <si>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</si>
  <si>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</si>
  <si>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</si>
  <si>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</si>
  <si>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</si>
  <si>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</si>
  <si>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</si>
  <si>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</si>
  <si>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</si>
  <si>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</si>
  <si>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</si>
  <si>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</si>
  <si>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</si>
  <si>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</si>
  <si>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</si>
  <si>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</si>
  <si>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</si>
  <si>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</si>
  <si>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</si>
  <si>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</si>
  <si>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</si>
  <si>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</si>
  <si>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</si>
  <si>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</si>
  <si>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</si>
  <si>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</si>
  <si>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</si>
  <si>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</si>
  <si>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</si>
  <si>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</si>
  <si>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</si>
  <si>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</si>
  <si>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</si>
  <si>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</si>
  <si>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</si>
  <si>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</si>
  <si>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</si>
  <si>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</si>
  <si>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</si>
  <si>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</si>
  <si>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</si>
  <si>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</si>
  <si>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</si>
  <si>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</si>
  <si>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</si>
  <si>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</si>
  <si>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</si>
  <si>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</si>
  <si>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</si>
  <si>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</si>
  <si>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</si>
  <si>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</si>
  <si>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</si>
  <si>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</si>
  <si>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</si>
  <si>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</si>
  <si>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</si>
  <si>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</si>
  <si>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</si>
  <si>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</si>
  <si>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</si>
  <si>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</si>
  <si>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</si>
  <si>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</si>
  <si>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</si>
  <si>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</si>
  <si>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</si>
  <si>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</si>
  <si>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</si>
  <si>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</si>
  <si>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</si>
  <si>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</si>
  <si>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</si>
  <si>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</si>
  <si>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</si>
  <si>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</si>
  <si>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</si>
  <si>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</si>
  <si>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</si>
  <si>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</si>
  <si>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</si>
  <si>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</si>
  <si>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</si>
  <si>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</si>
  <si>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</si>
  <si>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</si>
  <si>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</si>
  <si>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</si>
  <si>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</si>
  <si>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</si>
  <si>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</si>
  <si>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</si>
  <si>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</si>
  <si>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</si>
  <si>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</si>
  <si>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</si>
  <si>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</si>
  <si>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</si>
  <si>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</si>
  <si>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</si>
  <si>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</si>
  <si>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</si>
  <si>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</si>
  <si>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</si>
  <si>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</si>
  <si>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</si>
  <si>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</si>
  <si>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</si>
  <si>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</si>
  <si>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</si>
  <si>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</si>
  <si>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</si>
  <si>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</si>
  <si>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</si>
  <si>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</si>
  <si>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</si>
  <si>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</si>
  <si>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</si>
  <si>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</si>
  <si>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</si>
  <si>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</si>
  <si>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</si>
  <si>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</si>
  <si>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</si>
  <si>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</si>
  <si>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</si>
  <si>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</si>
  <si>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</si>
  <si>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</si>
  <si>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</si>
  <si>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</si>
  <si>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</si>
  <si>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</si>
  <si>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</si>
  <si>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</si>
  <si>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</si>
  <si>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</si>
  <si>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</si>
  <si>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</si>
  <si>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</si>
  <si>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</si>
  <si>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</si>
  <si>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</si>
  <si>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</si>
  <si>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</si>
  <si>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</si>
  <si>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</si>
  <si>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</si>
  <si>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</si>
  <si>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</si>
  <si>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</si>
  <si>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</si>
  <si>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</si>
  <si>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</si>
  <si>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</si>
  <si>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</si>
  <si>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</si>
  <si>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</si>
  <si>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</si>
  <si>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</si>
  <si>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</si>
  <si>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</si>
  <si>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</si>
  <si>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</si>
  <si>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</si>
  <si>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</si>
  <si>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</si>
  <si>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</si>
  <si>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</si>
  <si>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</si>
  <si>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</si>
  <si>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</si>
  <si>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</si>
  <si>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</si>
  <si>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</si>
  <si>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</si>
  <si>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</si>
  <si>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</si>
  <si>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</si>
  <si>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</si>
  <si>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</si>
  <si>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</si>
  <si>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</si>
  <si>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</si>
  <si>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</si>
  <si>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</si>
  <si>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</si>
  <si>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</si>
  <si>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</si>
  <si>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</si>
  <si>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</si>
  <si>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</si>
  <si>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</si>
  <si>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</si>
  <si>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</si>
  <si>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</si>
  <si>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</si>
  <si>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</si>
  <si>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</si>
  <si>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</si>
  <si>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</si>
  <si>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</si>
  <si>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</si>
  <si>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</si>
  <si>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</si>
  <si>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</si>
  <si>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</si>
  <si>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</si>
  <si>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</si>
  <si>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</si>
  <si>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</si>
  <si>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</si>
  <si>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</si>
  <si>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</si>
  <si>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</si>
  <si>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</si>
  <si>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</si>
  <si>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</si>
  <si>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</si>
  <si>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</si>
  <si>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</si>
  <si>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</si>
  <si>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</si>
  <si>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</si>
  <si>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</si>
  <si>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</si>
  <si>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</si>
  <si>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</si>
  <si>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</si>
  <si>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</si>
  <si>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</si>
  <si>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</si>
  <si>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</si>
  <si>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</si>
  <si>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</si>
  <si>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</si>
  <si>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</si>
  <si>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</si>
  <si>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</si>
  <si>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</si>
  <si>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</si>
  <si>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</si>
  <si>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</si>
  <si>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</si>
  <si>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</si>
  <si>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</si>
  <si>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</si>
  <si>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</si>
  <si>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</si>
  <si>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</si>
  <si>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</si>
  <si>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</si>
  <si>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</si>
  <si>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</si>
  <si>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</si>
  <si>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</si>
  <si>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</si>
  <si>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</si>
  <si>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</si>
  <si>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</si>
  <si>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</si>
  <si>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</si>
  <si>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</si>
  <si>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</si>
  <si>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</si>
  <si>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</si>
  <si>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</si>
  <si>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</si>
  <si>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</si>
  <si>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</si>
  <si>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</si>
  <si>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</si>
  <si>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</si>
  <si>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</si>
  <si>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</si>
  <si>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</si>
  <si>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</si>
  <si>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</si>
  <si>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</si>
  <si>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</si>
  <si>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</si>
  <si>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</si>
  <si>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</si>
  <si>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</si>
  <si>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</si>
  <si>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</si>
  <si>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</si>
  <si>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</si>
  <si>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</si>
  <si>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</si>
  <si>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</si>
  <si>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</si>
  <si>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</si>
  <si>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</si>
  <si>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</si>
  <si>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</si>
  <si>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</si>
  <si>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</si>
  <si>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</si>
  <si>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</si>
  <si>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</si>
  <si>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</si>
  <si>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</si>
  <si>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</si>
  <si>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</si>
  <si>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</si>
  <si>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</si>
  <si>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</si>
  <si>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</si>
  <si>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</si>
  <si>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</si>
  <si>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</si>
  <si>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</si>
  <si>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</si>
  <si>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</si>
  <si>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</si>
  <si>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</si>
  <si>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</si>
  <si>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</si>
  <si>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</si>
  <si>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</si>
  <si>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</si>
  <si>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</si>
  <si>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</si>
  <si>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</si>
  <si>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</si>
  <si>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</si>
  <si>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</si>
  <si>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</si>
  <si>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</si>
  <si>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</si>
  <si>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</si>
  <si>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</si>
  <si>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</si>
  <si>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</si>
  <si>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</si>
  <si>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</si>
  <si>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</si>
  <si>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</si>
  <si>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</si>
  <si>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</si>
  <si>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</si>
  <si>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</si>
  <si>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</si>
  <si>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</si>
  <si>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</si>
  <si>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</si>
  <si>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</si>
  <si>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</si>
  <si>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</si>
  <si>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</si>
  <si>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</si>
  <si>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</si>
  <si>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</si>
  <si>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</si>
  <si>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</si>
  <si>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</si>
  <si>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</si>
  <si>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</si>
  <si>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</si>
  <si>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</si>
  <si>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</si>
  <si>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</si>
  <si>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</si>
  <si>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</si>
  <si>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</si>
  <si>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</si>
  <si>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</si>
  <si>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</si>
  <si>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</si>
  <si>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</si>
  <si>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</si>
  <si>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</si>
  <si>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</si>
  <si>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</si>
  <si>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</si>
  <si>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</si>
  <si>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</si>
  <si>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</si>
  <si>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</si>
  <si>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</si>
  <si>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</si>
  <si>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</si>
  <si>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</si>
  <si>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</si>
  <si>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</si>
  <si>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</si>
  <si>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</si>
  <si>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</si>
  <si>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</si>
  <si>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</si>
  <si>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</si>
  <si>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</si>
  <si>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</si>
  <si>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</si>
  <si>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</si>
  <si>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</si>
  <si>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</si>
  <si>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</si>
  <si>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</si>
  <si>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</si>
  <si>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</si>
  <si>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</si>
  <si>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</si>
  <si>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</si>
  <si>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</si>
  <si>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</si>
  <si>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</si>
  <si>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</si>
  <si>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</si>
  <si>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</si>
  <si>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</si>
  <si>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</si>
  <si>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</si>
  <si>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</si>
  <si>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</si>
  <si>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</si>
  <si>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</si>
  <si>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</si>
  <si>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</si>
  <si>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</si>
  <si>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</si>
  <si>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</si>
  <si>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</si>
  <si>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</si>
  <si>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</si>
  <si>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</si>
  <si>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</si>
  <si>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</si>
  <si>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</si>
  <si>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</si>
  <si>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</si>
  <si>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</si>
  <si>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</si>
  <si>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</si>
  <si>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</si>
  <si>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</si>
  <si>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</si>
  <si>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</si>
  <si>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</si>
  <si>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</si>
  <si>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</si>
  <si>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</si>
  <si>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</si>
  <si>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</si>
  <si>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</si>
  <si>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</si>
  <si>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</si>
  <si>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</si>
  <si>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</si>
  <si>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</si>
  <si>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</si>
  <si>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</si>
  <si>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</si>
  <si>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</si>
  <si>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</si>
  <si>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</si>
  <si>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</si>
  <si>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</si>
  <si>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</si>
  <si>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</si>
  <si>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</si>
  <si>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</si>
  <si>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</si>
  <si>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</si>
  <si>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</si>
  <si>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</si>
  <si>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</si>
  <si>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</si>
  <si>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</si>
  <si>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</si>
  <si>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</si>
  <si>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</si>
  <si>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</si>
  <si>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</si>
  <si>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</si>
  <si>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</si>
  <si>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</si>
  <si>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</si>
  <si>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</si>
  <si>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</si>
  <si>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</si>
  <si>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</si>
  <si>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</si>
  <si>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</si>
  <si>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</si>
  <si>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</si>
  <si>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</si>
  <si>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</si>
  <si>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</si>
  <si>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</si>
  <si>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</si>
  <si>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</si>
  <si>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</si>
  <si>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</si>
  <si>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</si>
  <si>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</si>
  <si>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</si>
  <si>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</si>
  <si>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</si>
  <si>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</si>
  <si>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</si>
  <si>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</si>
  <si>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</si>
  <si>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</si>
  <si>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</si>
  <si>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</si>
  <si>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</si>
  <si>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</si>
  <si>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</si>
  <si>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</si>
  <si>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</si>
  <si>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</si>
  <si>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</si>
  <si>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</si>
  <si>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</si>
  <si>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</si>
  <si>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</si>
  <si>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</si>
  <si>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</si>
  <si>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</si>
  <si>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</si>
  <si>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</si>
  <si>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</si>
  <si>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</si>
  <si>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</si>
  <si>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</si>
  <si>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</si>
  <si>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</si>
  <si>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</si>
  <si>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</si>
  <si>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</si>
  <si>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</si>
  <si>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</si>
  <si>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</si>
  <si>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</si>
  <si>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</si>
  <si>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</si>
  <si>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</si>
  <si>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</si>
  <si>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</si>
  <si>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</si>
  <si>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</si>
  <si>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</si>
  <si>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</si>
  <si>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</si>
  <si>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</si>
  <si>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</si>
  <si>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</si>
  <si>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</si>
  <si>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</si>
  <si>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</si>
  <si>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</si>
  <si>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</si>
  <si>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</si>
  <si>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</si>
  <si>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</si>
  <si>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</si>
  <si>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</si>
  <si>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</si>
  <si>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</si>
  <si>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</si>
  <si>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</si>
  <si>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</si>
  <si>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</si>
  <si>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</si>
  <si>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</si>
  <si>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</si>
  <si>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</si>
  <si>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</si>
  <si>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</si>
  <si>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</si>
  <si>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</si>
  <si>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</si>
  <si>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</si>
  <si>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</si>
  <si>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</si>
  <si>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</si>
  <si>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</si>
  <si>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</si>
  <si>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</si>
  <si>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</si>
  <si>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</si>
  <si>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</si>
  <si>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</si>
  <si>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</si>
  <si>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</si>
  <si>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</si>
  <si>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</si>
  <si>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</si>
  <si>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</si>
  <si>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</si>
  <si>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</si>
  <si>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</si>
  <si>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</si>
  <si>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</si>
  <si>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</si>
  <si>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</si>
  <si>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</si>
  <si>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</si>
  <si>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</si>
  <si>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</si>
  <si>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</si>
  <si>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</si>
  <si>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</si>
  <si>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</si>
  <si>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</si>
  <si>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</si>
  <si>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</si>
  <si>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</si>
  <si>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</si>
  <si>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</si>
  <si>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</si>
  <si>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</si>
  <si>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</si>
  <si>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</si>
  <si>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</si>
  <si>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</si>
  <si>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</si>
  <si>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</si>
  <si>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</si>
  <si>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</si>
  <si>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</si>
  <si>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</si>
  <si>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</si>
  <si>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</si>
  <si>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</si>
  <si>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</si>
  <si>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</si>
  <si>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</si>
  <si>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</si>
  <si>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</si>
  <si>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</si>
  <si>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</si>
  <si>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</si>
  <si>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</si>
  <si>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</si>
  <si>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</si>
  <si>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</si>
  <si>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</si>
  <si>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</si>
  <si>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</si>
  <si>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</si>
  <si>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</si>
  <si>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</si>
  <si>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</si>
  <si>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</si>
  <si>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</si>
  <si>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</si>
  <si>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</si>
  <si>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</si>
  <si>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</si>
  <si>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</si>
  <si>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</si>
  <si>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</si>
  <si>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</si>
  <si>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</si>
  <si>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</si>
  <si>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</si>
  <si>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</si>
  <si>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</si>
  <si>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</si>
  <si>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</si>
  <si>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</si>
  <si>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</si>
  <si>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</si>
  <si>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</si>
  <si>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</si>
  <si>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</si>
  <si>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</si>
  <si>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</si>
  <si>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</si>
  <si>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</si>
  <si>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</si>
  <si>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</si>
  <si>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</si>
  <si>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</si>
  <si>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</si>
  <si>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</si>
  <si>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</si>
  <si>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</si>
  <si>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</si>
  <si>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</si>
  <si>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</si>
  <si>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</si>
  <si>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</si>
  <si>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</si>
  <si>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</si>
  <si>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</si>
  <si>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</si>
  <si>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</si>
  <si>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</si>
  <si>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</si>
  <si>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</si>
  <si>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</si>
  <si>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</si>
  <si>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</si>
  <si>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</si>
  <si>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</si>
  <si>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</si>
  <si>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</si>
  <si>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</si>
  <si>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</si>
  <si>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</si>
  <si>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</si>
  <si>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</si>
  <si>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</si>
  <si>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</si>
  <si>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</si>
  <si>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</si>
  <si>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</si>
  <si>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</si>
  <si>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</si>
  <si>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</si>
  <si>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</si>
  <si>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</si>
  <si>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</si>
  <si>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</si>
  <si>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</si>
  <si>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</si>
  <si>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</si>
  <si>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</si>
  <si>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</si>
  <si>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</si>
  <si>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</si>
  <si>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</si>
  <si>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</si>
  <si>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</si>
  <si>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</si>
  <si>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</si>
  <si>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</si>
  <si>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</si>
  <si>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</si>
  <si>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</si>
  <si>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</si>
  <si>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</si>
  <si>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</si>
  <si>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</si>
  <si>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</si>
  <si>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</si>
  <si>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</si>
  <si>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</si>
  <si>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</si>
  <si>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</si>
  <si>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</si>
  <si>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</si>
  <si>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</si>
  <si>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</si>
  <si>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</si>
  <si>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</si>
  <si>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</si>
  <si>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</si>
  <si>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</si>
  <si>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</si>
  <si>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</si>
  <si>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</si>
  <si>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</si>
  <si>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</si>
  <si>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</si>
  <si>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</si>
  <si>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</si>
  <si>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</si>
  <si>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</si>
  <si>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</si>
  <si>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</si>
  <si>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</si>
  <si>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</si>
  <si>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</si>
  <si>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</si>
  <si>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</si>
  <si>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</si>
  <si>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</si>
  <si>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</si>
  <si>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</si>
  <si>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</si>
  <si>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</si>
  <si>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</si>
  <si>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</si>
  <si>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</si>
  <si>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</si>
  <si>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</si>
  <si>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</si>
  <si>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</si>
  <si>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</si>
  <si>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</si>
  <si>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</si>
  <si>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</si>
  <si>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</si>
  <si>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</si>
  <si>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</si>
  <si>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</si>
  <si>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</si>
  <si>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</si>
  <si>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</si>
  <si>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</si>
  <si>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</si>
  <si>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</si>
  <si>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</si>
  <si>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</si>
  <si>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</si>
  <si>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</si>
  <si>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</si>
  <si>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</si>
  <si>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</si>
  <si>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</si>
  <si>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</si>
  <si>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</si>
  <si>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</si>
  <si>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</si>
  <si>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</si>
  <si>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</si>
  <si>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</si>
  <si>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</si>
  <si>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</si>
  <si>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</si>
  <si>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</si>
  <si>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</si>
  <si>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</si>
  <si>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</si>
  <si>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</si>
  <si>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</si>
  <si>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</si>
  <si>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</si>
  <si>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</si>
  <si>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</si>
  <si>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</si>
  <si>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</si>
  <si>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</si>
  <si>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</si>
  <si>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</si>
  <si>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</si>
  <si>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</si>
  <si>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</si>
  <si>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</si>
  <si>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</si>
  <si>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</si>
  <si>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</si>
  <si>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</si>
  <si>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</si>
  <si>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</si>
  <si>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</si>
  <si>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</si>
  <si>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</si>
  <si>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</si>
  <si>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</si>
  <si>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</si>
  <si>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</si>
  <si>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</si>
  <si>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</si>
  <si>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</si>
  <si>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</si>
  <si>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</si>
  <si>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</si>
  <si>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</si>
  <si>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</si>
  <si>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</si>
  <si>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</si>
  <si>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</si>
  <si>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</si>
  <si>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</si>
  <si>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</si>
  <si>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</si>
  <si>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</si>
  <si>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</si>
  <si>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</si>
  <si>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</si>
  <si>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</si>
  <si>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</si>
  <si>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</si>
  <si>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</si>
  <si>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</si>
  <si>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</si>
  <si>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</si>
  <si>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</si>
  <si>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</si>
  <si>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</si>
  <si>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</si>
  <si>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</si>
  <si>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</si>
  <si>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</si>
  <si>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</si>
  <si>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</si>
  <si>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</si>
  <si>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</si>
  <si>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</si>
  <si>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</si>
  <si>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</si>
  <si>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</si>
  <si>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</si>
  <si>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</si>
  <si>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</si>
  <si>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</si>
  <si>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</si>
  <si>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</si>
  <si>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</si>
  <si>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</si>
  <si>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</si>
  <si>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</si>
  <si>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</si>
  <si>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</si>
  <si>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</si>
  <si>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</si>
  <si>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</si>
  <si>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</si>
  <si>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</si>
  <si>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</si>
  <si>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</si>
  <si>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</si>
  <si>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</si>
  <si>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</si>
  <si>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</si>
  <si>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</si>
  <si>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</si>
  <si>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</si>
  <si>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</si>
  <si>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</si>
  <si>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</si>
  <si>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</si>
  <si>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</si>
  <si>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</si>
  <si>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</si>
  <si>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</si>
  <si>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</si>
  <si>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</si>
  <si>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</si>
  <si>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</si>
  <si>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</si>
  <si>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</si>
  <si>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</si>
  <si>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</si>
  <si>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</si>
  <si>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</si>
  <si>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</si>
  <si>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</si>
  <si>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</si>
  <si>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</si>
  <si>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</si>
  <si>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</si>
  <si>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</si>
  <si>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</si>
  <si>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</si>
  <si>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</si>
  <si>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</si>
  <si>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</si>
  <si>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</si>
  <si>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</si>
  <si>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</si>
  <si>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</si>
  <si>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</si>
  <si>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</si>
  <si>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</si>
  <si>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</si>
  <si>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</si>
  <si>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</si>
  <si>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</si>
  <si>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</si>
  <si>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</si>
  <si>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</si>
  <si>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</si>
  <si>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</si>
  <si>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</si>
  <si>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</si>
  <si>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</si>
  <si>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</si>
  <si>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</si>
  <si>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</si>
  <si>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</si>
  <si>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</si>
  <si>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</si>
  <si>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</si>
  <si>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</si>
  <si>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</si>
  <si>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</si>
  <si>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</si>
  <si>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</si>
  <si>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</si>
  <si>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</si>
  <si>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</si>
  <si>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</si>
  <si>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</si>
  <si>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</si>
  <si>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</si>
  <si>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</si>
  <si>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</si>
  <si>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</si>
  <si>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</si>
  <si>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</si>
  <si>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</si>
  <si>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</si>
  <si>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</si>
  <si>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</si>
  <si>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</si>
  <si>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</si>
  <si>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</si>
  <si>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</si>
  <si>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</si>
  <si>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</si>
  <si>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</si>
  <si>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</si>
  <si>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</si>
  <si>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</si>
  <si>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</si>
  <si>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</si>
  <si>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</si>
  <si>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</si>
  <si>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</si>
  <si>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</si>
  <si>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</si>
  <si>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</si>
  <si>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</si>
  <si>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</si>
  <si>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</si>
  <si>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</si>
  <si>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</si>
  <si>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</si>
  <si>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</si>
  <si>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</si>
  <si>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</si>
  <si>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</si>
  <si>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</si>
  <si>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</si>
  <si>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</si>
  <si>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</si>
  <si>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</si>
  <si>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</si>
  <si>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</si>
  <si>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</si>
  <si>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</si>
  <si>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</si>
  <si>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</si>
  <si>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</si>
  <si>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</si>
  <si>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</si>
  <si>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</si>
  <si>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</si>
  <si>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</si>
  <si>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</si>
  <si>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</si>
  <si>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</si>
  <si>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</si>
  <si>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</si>
  <si>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</si>
  <si>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</si>
  <si>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</si>
  <si>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</si>
  <si>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</si>
  <si>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</si>
  <si>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</si>
  <si>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</si>
  <si>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</si>
  <si>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</si>
  <si>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</si>
  <si>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</si>
  <si>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</si>
  <si>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</si>
  <si>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</si>
  <si>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</si>
  <si>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</si>
  <si>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</si>
  <si>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</si>
  <si>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</si>
  <si>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</si>
  <si>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</si>
  <si>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</si>
  <si>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</si>
  <si>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</si>
  <si>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</si>
  <si>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</si>
  <si>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</si>
  <si>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</si>
  <si>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</si>
  <si>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</si>
  <si>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</si>
  <si>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</si>
  <si>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</si>
  <si>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</si>
  <si>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</si>
  <si>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</si>
  <si>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</si>
  <si>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</si>
  <si>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</si>
  <si>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</si>
  <si>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</si>
  <si>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</si>
  <si>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</si>
  <si>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</si>
  <si>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</si>
  <si>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</si>
  <si>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</si>
  <si>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</si>
  <si>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</si>
  <si>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</si>
  <si>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</si>
  <si>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</si>
  <si>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</si>
  <si>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</si>
  <si>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</si>
  <si>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</si>
  <si>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</si>
  <si>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</si>
  <si>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</si>
  <si>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</si>
  <si>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</si>
  <si>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</si>
  <si>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</si>
  <si>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</si>
  <si>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</si>
  <si>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</si>
  <si>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</si>
  <si>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</si>
  <si>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</si>
  <si>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</si>
  <si>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</si>
  <si>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</si>
  <si>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</si>
  <si>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</si>
  <si>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</si>
  <si>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</si>
  <si>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</si>
  <si>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</si>
  <si>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</si>
  <si>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</si>
  <si>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</si>
  <si>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</si>
  <si>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</si>
  <si>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</si>
  <si>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</si>
  <si>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</si>
  <si>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</si>
  <si>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</si>
  <si>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</si>
  <si>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</si>
  <si>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</si>
  <si>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</si>
  <si>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</si>
  <si>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</si>
  <si>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</si>
  <si>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</si>
  <si>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</si>
  <si>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</si>
  <si>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</si>
  <si>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</si>
  <si>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</si>
  <si>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</si>
  <si>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</si>
  <si>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</si>
  <si>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</si>
  <si>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</si>
  <si>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</si>
  <si>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</si>
  <si>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</si>
  <si>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</si>
  <si>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</si>
  <si>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</si>
  <si>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</si>
  <si>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</si>
  <si>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</si>
  <si>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</si>
  <si>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</si>
  <si>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</si>
  <si>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</si>
  <si>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</si>
  <si>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</si>
  <si>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</si>
  <si>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</si>
  <si>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</si>
  <si>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</si>
  <si>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</si>
  <si>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</si>
  <si>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</si>
  <si>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</si>
  <si>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</si>
  <si>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</si>
  <si>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</si>
  <si>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</si>
  <si>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</si>
  <si>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</si>
  <si>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</si>
  <si>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</si>
  <si>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</si>
  <si>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</si>
  <si>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</si>
  <si>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</si>
  <si>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</si>
  <si>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</si>
  <si>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</si>
  <si>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</si>
  <si>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</si>
  <si>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</si>
  <si>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</si>
  <si>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</si>
  <si>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</si>
  <si>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</si>
  <si>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</si>
  <si>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</si>
  <si>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</si>
  <si>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</si>
  <si>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</si>
  <si>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</si>
  <si>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</si>
  <si>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</si>
  <si>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</si>
  <si>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</si>
  <si>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</si>
  <si>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</si>
  <si>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</si>
  <si>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</si>
  <si>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</si>
  <si>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</si>
  <si>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</si>
  <si>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</si>
  <si>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</si>
  <si>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</si>
  <si>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</si>
  <si>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</si>
  <si>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</si>
  <si>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</si>
  <si>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</si>
  <si>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</si>
  <si>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</si>
  <si>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</si>
  <si>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</si>
  <si>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</si>
  <si>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</si>
  <si>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</si>
  <si>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</si>
  <si>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</si>
  <si>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</si>
  <si>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</si>
  <si>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</si>
  <si>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</si>
  <si>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</si>
  <si>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</si>
  <si>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</si>
  <si>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</si>
  <si>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</si>
  <si>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</si>
  <si>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</si>
  <si>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</si>
  <si>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</si>
  <si>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</si>
  <si>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</si>
  <si>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</si>
  <si>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</si>
  <si>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</si>
  <si>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</si>
  <si>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</si>
  <si>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</si>
  <si>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</si>
  <si>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</si>
  <si>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</si>
  <si>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</si>
  <si>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</si>
  <si>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</si>
  <si>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</si>
  <si>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</si>
  <si>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</si>
  <si>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</si>
  <si>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</si>
  <si>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</si>
  <si>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</si>
  <si>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</si>
  <si>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</si>
  <si>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</si>
  <si>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</si>
  <si>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</si>
  <si>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</si>
  <si>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</si>
  <si>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</si>
  <si>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</si>
  <si>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</si>
  <si>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</si>
  <si>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</si>
  <si>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</si>
  <si>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</si>
  <si>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</si>
  <si>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</si>
  <si>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</si>
  <si>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</si>
  <si>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</si>
  <si>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</si>
  <si>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</si>
  <si>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</si>
  <si>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</si>
  <si>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</si>
  <si>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</si>
  <si>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</si>
  <si>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</si>
  <si>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</si>
  <si>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</si>
  <si>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</si>
  <si>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</si>
  <si>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</si>
  <si>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</si>
  <si>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</si>
  <si>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</si>
  <si>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</si>
  <si>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</si>
  <si>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</si>
  <si>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</si>
  <si>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</si>
  <si>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</si>
  <si>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</si>
  <si>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</si>
  <si>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</si>
  <si>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</si>
  <si>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</si>
  <si>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</si>
  <si>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</si>
  <si>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</si>
  <si>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</si>
  <si>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</si>
  <si>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</si>
  <si>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</si>
  <si>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</si>
  <si>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</si>
  <si>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</si>
  <si>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</si>
  <si>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</si>
  <si>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</si>
  <si>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</si>
  <si>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</si>
  <si>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</si>
  <si>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</si>
  <si>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</si>
  <si>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</si>
  <si>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</si>
  <si>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</si>
  <si>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</si>
  <si>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</si>
  <si>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</si>
  <si>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</si>
  <si>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</si>
  <si>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</si>
  <si>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</si>
  <si>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</si>
  <si>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</si>
  <si>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</si>
  <si>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</si>
  <si>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</si>
  <si>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</si>
  <si>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</si>
  <si>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</si>
  <si>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</si>
  <si>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</si>
  <si>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</si>
  <si>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</si>
  <si>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</si>
  <si>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</si>
  <si>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</si>
  <si>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</si>
  <si>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</si>
  <si>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</si>
  <si>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</si>
  <si>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</si>
  <si>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</si>
  <si>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</si>
  <si>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</si>
  <si>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</si>
  <si>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</si>
  <si>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</si>
  <si>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</si>
  <si>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</si>
  <si>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</si>
  <si>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</si>
  <si>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</si>
  <si>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</si>
  <si>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</si>
  <si>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</si>
  <si>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</si>
  <si>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</si>
  <si>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</si>
  <si>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</si>
  <si>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</si>
  <si>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</si>
  <si>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</si>
  <si>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</si>
  <si>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</si>
  <si>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</si>
  <si>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</si>
  <si>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</si>
  <si>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</si>
  <si>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</si>
  <si>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</si>
  <si>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</si>
  <si>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</si>
  <si>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</si>
  <si>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</si>
  <si>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</si>
  <si>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</si>
  <si>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</si>
  <si>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</si>
  <si>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</si>
  <si>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</si>
  <si>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</si>
  <si>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</si>
  <si>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</si>
  <si>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</si>
  <si>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</si>
  <si>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</si>
  <si>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</si>
  <si>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</si>
  <si>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</si>
  <si>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</si>
  <si>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</si>
  <si>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</si>
  <si>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</si>
  <si>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</si>
  <si>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</si>
  <si>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</si>
  <si>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</si>
  <si>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</si>
  <si>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</si>
  <si>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</si>
  <si>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</si>
  <si>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</si>
  <si>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</si>
  <si>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</si>
  <si>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</si>
  <si>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</si>
  <si>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</si>
  <si>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</si>
  <si>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</si>
  <si>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</si>
  <si>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</si>
  <si>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</si>
  <si>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</si>
  <si>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</si>
  <si>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</si>
  <si>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</si>
  <si>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</si>
  <si>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</si>
  <si>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</si>
  <si>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</si>
  <si>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</si>
  <si>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</si>
  <si>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</si>
  <si>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</si>
  <si>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</si>
  <si>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</si>
  <si>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</si>
  <si>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</si>
  <si>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</si>
  <si>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</si>
  <si>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</si>
  <si>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</si>
  <si>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</si>
  <si>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</si>
  <si>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</si>
  <si>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</si>
  <si>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</si>
  <si>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</si>
  <si>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</si>
  <si>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</si>
  <si>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</si>
  <si>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</si>
  <si>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</si>
  <si>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</si>
  <si>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</si>
  <si>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</si>
  <si>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</si>
  <si>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</si>
  <si>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</si>
  <si>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</si>
  <si>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</si>
  <si>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</si>
  <si>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</si>
  <si>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</si>
  <si>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</si>
  <si>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</si>
  <si>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</si>
  <si>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</si>
  <si>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</si>
  <si>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</si>
  <si>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</si>
  <si>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</si>
  <si>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</si>
  <si>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</si>
  <si>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</si>
  <si>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</si>
  <si>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</si>
  <si>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</si>
  <si>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</si>
  <si>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</si>
  <si>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</si>
  <si>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</si>
  <si>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</si>
  <si>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</si>
  <si>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</si>
  <si>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</si>
  <si>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</si>
  <si>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</si>
  <si>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</si>
  <si>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</si>
  <si>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</si>
  <si>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</si>
  <si>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</si>
  <si>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</si>
  <si>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</si>
  <si>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</si>
  <si>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</si>
  <si>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</si>
  <si>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</si>
  <si>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</si>
  <si>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</si>
  <si>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</si>
  <si>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</si>
  <si>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</si>
  <si>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</si>
  <si>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</si>
  <si>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</si>
  <si>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</si>
  <si>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</si>
  <si>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</si>
  <si>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</si>
  <si>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</si>
  <si>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</si>
  <si>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</si>
  <si>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</si>
  <si>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</si>
  <si>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</si>
  <si>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</si>
  <si>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</si>
  <si>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</si>
  <si>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</si>
  <si>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</si>
  <si>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</si>
  <si>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</si>
  <si>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</si>
  <si>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</si>
  <si>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</si>
  <si>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</si>
  <si>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</si>
  <si>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</si>
  <si>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</si>
  <si>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</si>
  <si>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</si>
  <si>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</si>
  <si>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</si>
  <si>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</si>
  <si>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</si>
  <si>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</si>
  <si>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</si>
  <si>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</si>
  <si>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</si>
  <si>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</si>
  <si>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</si>
  <si>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</si>
  <si>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</si>
  <si>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</si>
  <si>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</si>
  <si>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</si>
  <si>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</si>
  <si>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</si>
  <si>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</si>
  <si>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</si>
  <si>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</si>
  <si>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</si>
  <si>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</si>
  <si>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</si>
  <si>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</si>
  <si>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</si>
  <si>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</si>
  <si>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</si>
  <si>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</si>
  <si>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</si>
  <si>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</si>
  <si>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</si>
  <si>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</si>
  <si>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</si>
  <si>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</si>
  <si>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</si>
  <si>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</si>
  <si>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</si>
  <si>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</si>
  <si>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</si>
  <si>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</si>
  <si>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</si>
  <si>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</si>
  <si>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</si>
  <si>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</si>
  <si>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</si>
  <si>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</si>
  <si>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</si>
  <si>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</si>
  <si>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</si>
  <si>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</si>
  <si>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</si>
  <si>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</si>
  <si>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</si>
  <si>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</si>
  <si>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</si>
  <si>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</si>
  <si>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</si>
  <si>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</si>
  <si>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</si>
  <si>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</si>
  <si>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</si>
  <si>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</si>
  <si>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</si>
  <si>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</si>
  <si>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</si>
  <si>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</si>
  <si>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</si>
  <si>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</si>
  <si>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</si>
  <si>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</si>
  <si>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</si>
  <si>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</si>
  <si>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</si>
  <si>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</si>
  <si>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</si>
  <si>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</si>
  <si>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</si>
  <si>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</si>
  <si>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</si>
  <si>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</si>
  <si>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</si>
  <si>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</si>
  <si>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</si>
  <si>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</si>
  <si>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</si>
  <si>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</si>
  <si>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</si>
  <si>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</si>
  <si>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</si>
  <si>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</si>
  <si>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</si>
  <si>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</si>
  <si>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</si>
  <si>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</si>
  <si>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</si>
  <si>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</si>
  <si>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</si>
  <si>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</si>
  <si>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</si>
  <si>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</si>
  <si>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</si>
  <si>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</si>
  <si>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</si>
  <si>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</si>
  <si>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</si>
  <si>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</si>
  <si>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</si>
  <si>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</si>
  <si>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</si>
  <si>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</si>
  <si>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</si>
  <si>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</si>
  <si>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</si>
  <si>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</si>
  <si>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</si>
  <si>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</si>
  <si>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</si>
  <si>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</si>
  <si>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</si>
  <si>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</si>
  <si>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</si>
  <si>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</si>
  <si>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</si>
  <si>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</si>
  <si>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</si>
  <si>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</si>
  <si>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</si>
  <si>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</si>
  <si>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</si>
  <si>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</si>
  <si>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</si>
  <si>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</si>
  <si>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</si>
  <si>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</si>
  <si>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</si>
  <si>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</si>
  <si>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</si>
  <si>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</si>
  <si>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</si>
  <si>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</si>
  <si>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</si>
  <si>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</si>
  <si>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</si>
  <si>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</si>
  <si>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</si>
  <si>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</si>
  <si>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</si>
  <si>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</si>
  <si>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</si>
  <si>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</si>
  <si>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</si>
  <si>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</si>
  <si>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</si>
  <si>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</si>
  <si>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</si>
  <si>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</si>
  <si>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</si>
  <si>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</si>
  <si>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</si>
  <si>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</si>
  <si>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</si>
  <si>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</si>
  <si>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</si>
  <si>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</si>
  <si>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</si>
  <si>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</si>
  <si>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</si>
  <si>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</si>
  <si>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</si>
  <si>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</si>
  <si>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</si>
  <si>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</si>
  <si>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</si>
  <si>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</si>
  <si>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</si>
  <si>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</si>
  <si>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</si>
  <si>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</si>
  <si>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</si>
  <si>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</si>
  <si>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</si>
  <si>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</si>
  <si>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</si>
  <si>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</si>
  <si>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</si>
  <si>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</si>
  <si>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</si>
  <si>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</si>
  <si>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</si>
  <si>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</si>
  <si>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</si>
  <si>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</si>
  <si>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</si>
  <si>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</si>
  <si>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</si>
  <si>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</si>
  <si>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</si>
  <si>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</si>
  <si>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</si>
  <si>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</si>
  <si>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</si>
  <si>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</si>
  <si>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</si>
  <si>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</si>
  <si>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</si>
  <si>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</si>
  <si>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</si>
  <si>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</si>
  <si>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</si>
  <si>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</si>
  <si>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</si>
  <si>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</si>
  <si>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</si>
  <si>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</si>
  <si>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</si>
  <si>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</si>
  <si>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</si>
  <si>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</si>
  <si>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</si>
  <si>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</si>
  <si>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</si>
  <si>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</si>
  <si>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</si>
  <si>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</si>
  <si>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</si>
  <si>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</si>
  <si>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</si>
  <si>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</si>
  <si>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</si>
  <si>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</si>
  <si>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</si>
  <si>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</si>
  <si>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</si>
  <si>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</si>
  <si>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</si>
  <si>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</si>
  <si>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</si>
  <si>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</si>
  <si>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</si>
  <si>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</si>
  <si>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</si>
  <si>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</si>
  <si>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</si>
  <si>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</si>
  <si>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</si>
  <si>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</si>
  <si>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</si>
  <si>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</si>
  <si>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</si>
  <si>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</si>
  <si>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</si>
  <si>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</si>
  <si>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</si>
  <si>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</si>
  <si>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</si>
  <si>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</si>
  <si>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</si>
  <si>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</si>
  <si>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</si>
  <si>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</si>
  <si>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</si>
  <si>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</si>
  <si>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</si>
  <si>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</si>
  <si>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</si>
  <si>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</si>
  <si>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</si>
  <si>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</si>
  <si>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</si>
  <si>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</si>
  <si>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</si>
  <si>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</si>
  <si>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</si>
  <si>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</si>
  <si>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</si>
  <si>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</si>
  <si>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</si>
  <si>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</si>
  <si>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</si>
  <si>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</si>
  <si>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</si>
  <si>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</si>
  <si>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</si>
  <si>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</si>
  <si>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</si>
  <si>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</si>
  <si>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</si>
  <si>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</si>
  <si>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</si>
  <si>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</si>
  <si>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</si>
  <si>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</si>
  <si>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</si>
  <si>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</si>
  <si>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</si>
  <si>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</si>
  <si>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</si>
  <si>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</si>
  <si>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</si>
  <si>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</si>
  <si>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</si>
  <si>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</si>
  <si>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</si>
  <si>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</si>
  <si>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</si>
  <si>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</si>
  <si>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</si>
  <si>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</si>
  <si>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</si>
  <si>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</si>
  <si>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</si>
  <si>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</si>
  <si>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</si>
  <si>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</si>
  <si>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</si>
  <si>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</si>
  <si>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</si>
  <si>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</si>
  <si>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</si>
  <si>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</si>
  <si>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</si>
  <si>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</si>
  <si>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</si>
  <si>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</si>
  <si>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</si>
  <si>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</si>
  <si>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</si>
  <si>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</si>
  <si>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</si>
  <si>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</si>
  <si>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</si>
  <si>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</si>
  <si>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</si>
  <si>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</si>
  <si>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</si>
  <si>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</si>
  <si>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</si>
  <si>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</si>
  <si>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</si>
  <si>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</si>
  <si>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</si>
  <si>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</si>
  <si>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</si>
  <si>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</si>
  <si>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</si>
  <si>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</si>
  <si>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</si>
  <si>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</si>
  <si>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</si>
  <si>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</si>
  <si>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</si>
  <si>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</si>
  <si>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</si>
  <si>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</si>
  <si>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</si>
  <si>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</si>
  <si>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</si>
  <si>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</si>
  <si>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</si>
  <si>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</si>
  <si>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</si>
  <si>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</si>
  <si>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</si>
  <si>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</si>
  <si>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</si>
  <si>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</si>
  <si>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</si>
  <si>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</si>
  <si>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</si>
  <si>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</si>
  <si>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</si>
  <si>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</si>
  <si>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</si>
  <si>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</si>
  <si>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</si>
  <si>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</si>
  <si>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</si>
  <si>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</si>
  <si>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</si>
  <si>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</si>
  <si>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</si>
  <si>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</si>
  <si>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</si>
  <si>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</si>
  <si>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</si>
  <si>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</si>
  <si>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</si>
  <si>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</si>
  <si>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</si>
  <si>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</si>
  <si>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</si>
  <si>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</si>
  <si>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</si>
  <si>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</si>
  <si>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</si>
  <si>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</si>
  <si>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</si>
  <si>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</si>
  <si>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</si>
  <si>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</si>
  <si>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</si>
  <si>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</si>
  <si>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</si>
  <si>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</si>
  <si>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</si>
  <si>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</si>
  <si>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</si>
  <si>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</si>
  <si>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</si>
  <si>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</si>
  <si>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</si>
  <si>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</si>
  <si>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</si>
  <si>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</si>
  <si>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</si>
  <si>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</si>
  <si>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</si>
  <si>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</si>
  <si>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</si>
  <si>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</si>
  <si>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</si>
  <si>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</si>
  <si>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</si>
  <si>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</si>
  <si>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</si>
  <si>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</si>
  <si>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</si>
  <si>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</si>
  <si>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</si>
  <si>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</si>
  <si>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</si>
  <si>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</si>
  <si>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</si>
  <si>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</si>
  <si>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</si>
  <si>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</si>
  <si>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</si>
  <si>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</si>
  <si>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</si>
  <si>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</si>
  <si>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</si>
  <si>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</si>
  <si>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</si>
  <si>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</si>
  <si>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</si>
  <si>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</si>
  <si>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</si>
  <si>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</si>
  <si>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</si>
  <si>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</si>
  <si>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</si>
  <si>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</si>
  <si>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</si>
  <si>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</si>
  <si>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</si>
  <si>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</si>
  <si>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</si>
  <si>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</si>
  <si>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</si>
  <si>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</si>
  <si>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</si>
  <si>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</si>
  <si>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</si>
  <si>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</si>
  <si>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</si>
  <si>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</si>
  <si>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</si>
  <si>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</si>
  <si>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</si>
  <si>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</si>
  <si>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</si>
  <si>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</si>
  <si>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</si>
  <si>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</si>
  <si>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</si>
  <si>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</si>
  <si>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</si>
  <si>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</si>
  <si>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</si>
  <si>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</si>
  <si>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</si>
  <si>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</si>
  <si>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</si>
  <si>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</si>
  <si>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</si>
  <si>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</si>
  <si>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</si>
  <si>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</si>
  <si>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</si>
  <si>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</si>
  <si>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</si>
  <si>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</si>
  <si>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</si>
  <si>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</si>
  <si>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</si>
  <si>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</si>
  <si>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</si>
  <si>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</si>
  <si>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</si>
  <si>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</si>
  <si>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</si>
  <si>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</si>
  <si>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</si>
  <si>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</si>
  <si>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</si>
  <si>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</si>
  <si>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</si>
  <si>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</si>
  <si>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</si>
  <si>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</si>
  <si>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</si>
  <si>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</si>
  <si>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</si>
  <si>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</si>
  <si>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</si>
  <si>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</si>
  <si>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</si>
  <si>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</si>
  <si>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</si>
  <si>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</si>
  <si>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</si>
  <si>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</si>
  <si>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</si>
  <si>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</si>
  <si>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</si>
  <si>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</si>
  <si>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</si>
  <si>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</si>
  <si>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</si>
  <si>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</si>
  <si>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</si>
  <si>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</si>
  <si>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</si>
  <si>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</si>
  <si>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</si>
  <si>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</si>
  <si>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</si>
  <si>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</si>
  <si>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</si>
  <si>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</si>
  <si>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</si>
  <si>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</si>
  <si>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</si>
  <si>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</si>
  <si>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</si>
  <si>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</si>
  <si>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</si>
  <si>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</si>
  <si>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</si>
  <si>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</si>
  <si>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</si>
  <si>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</si>
  <si>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</si>
  <si>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</si>
  <si>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</si>
  <si>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</si>
  <si>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</si>
  <si>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</si>
  <si>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</si>
  <si>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</si>
  <si>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</si>
  <si>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</si>
  <si>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</si>
  <si>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</si>
  <si>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</si>
  <si>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</si>
  <si>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</si>
  <si>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</si>
  <si>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</si>
  <si>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</si>
  <si>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</si>
  <si>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</si>
  <si>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</si>
  <si>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</si>
  <si>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</si>
  <si>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</si>
  <si>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</si>
  <si>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</si>
  <si>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</si>
  <si>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</si>
  <si>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</si>
  <si>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</si>
  <si>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</si>
  <si>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</si>
  <si>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</si>
  <si>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</si>
  <si>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</si>
  <si>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</si>
  <si>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</si>
  <si>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</si>
  <si>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</si>
  <si>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</si>
  <si>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</si>
  <si>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</si>
  <si>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</si>
  <si>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</si>
  <si>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</si>
  <si>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</si>
  <si>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</si>
  <si>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</si>
  <si>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</si>
  <si>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</si>
  <si>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</si>
  <si>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</si>
  <si>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</si>
  <si>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</si>
  <si>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</si>
  <si>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</si>
  <si>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</si>
  <si>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</si>
  <si>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</si>
  <si>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</si>
  <si>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</si>
  <si>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</si>
  <si>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</si>
  <si>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</si>
  <si>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</si>
  <si>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</si>
  <si>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</si>
  <si>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</si>
  <si>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</si>
  <si>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</si>
  <si>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</si>
  <si>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</si>
  <si>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</si>
  <si>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</si>
  <si>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</si>
  <si>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</si>
  <si>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</si>
  <si>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</si>
  <si>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</si>
  <si>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</si>
  <si>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</si>
  <si>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</si>
  <si>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</si>
  <si>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</si>
  <si>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</si>
  <si>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</si>
  <si>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</si>
  <si>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</si>
  <si>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</si>
  <si>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</si>
  <si>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</si>
  <si>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</si>
  <si>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</si>
  <si>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</si>
  <si>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</si>
  <si>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</si>
  <si>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</si>
  <si>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</si>
  <si>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</si>
  <si>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</si>
  <si>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</si>
  <si>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</si>
  <si>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</si>
  <si>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</si>
  <si>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</si>
  <si>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</si>
  <si>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</si>
  <si>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</si>
  <si>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</si>
  <si>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</si>
  <si>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</si>
  <si>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</si>
  <si>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</si>
  <si>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</si>
  <si>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</si>
  <si>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</si>
  <si>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</si>
  <si>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</si>
  <si>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</si>
  <si>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</si>
  <si>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</si>
  <si>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</si>
  <si>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</si>
  <si>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</si>
  <si>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</si>
  <si>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</si>
  <si>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</si>
  <si>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</si>
  <si>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</si>
  <si>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</si>
  <si>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</si>
  <si>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</si>
  <si>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</si>
  <si>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</si>
  <si>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</si>
  <si>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</si>
  <si>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</si>
  <si>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</si>
  <si>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</si>
  <si>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</si>
  <si>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</si>
  <si>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</si>
  <si>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</si>
  <si>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</si>
  <si>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</si>
  <si>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</si>
  <si>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</si>
  <si>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</si>
  <si>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</si>
  <si>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</si>
  <si>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</si>
  <si>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</si>
  <si>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</si>
  <si>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</si>
  <si>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</si>
  <si>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</si>
  <si>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</si>
  <si>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</si>
  <si>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</si>
  <si>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</si>
  <si>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</si>
  <si>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</si>
  <si>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</si>
  <si>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</si>
  <si>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</si>
  <si>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</si>
  <si>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</si>
  <si>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</si>
  <si>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</si>
  <si>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</si>
  <si>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</si>
  <si>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</si>
  <si>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</si>
  <si>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</si>
  <si>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</si>
  <si>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</si>
  <si>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</si>
  <si>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</si>
  <si>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</si>
  <si>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</si>
  <si>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</si>
  <si>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</si>
  <si>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</si>
  <si>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</si>
  <si>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</si>
  <si>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</si>
  <si>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</si>
  <si>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</si>
  <si>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</si>
  <si>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</si>
  <si>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</si>
  <si>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</si>
  <si>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</si>
  <si>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</si>
  <si>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</si>
  <si>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</si>
  <si>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</si>
  <si>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</si>
  <si>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</si>
  <si>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</si>
  <si>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</si>
  <si>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</si>
  <si>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</si>
  <si>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</si>
  <si>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</si>
  <si>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</si>
  <si>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</si>
  <si>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</si>
  <si>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</si>
  <si>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</si>
  <si>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</si>
  <si>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</si>
  <si>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</si>
  <si>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</si>
  <si>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</si>
  <si>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</si>
  <si>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</si>
  <si>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</si>
  <si>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</si>
  <si>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</si>
  <si>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</si>
  <si>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</si>
  <si>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</si>
  <si>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</si>
  <si>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</si>
  <si>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</si>
  <si>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</si>
  <si>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</si>
  <si>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</si>
  <si>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</si>
  <si>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</si>
  <si>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</si>
  <si>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</si>
  <si>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</si>
  <si>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</si>
  <si>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</si>
  <si>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</si>
  <si>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</si>
  <si>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</si>
  <si>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</si>
  <si>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</si>
  <si>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</si>
  <si>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</si>
  <si>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</si>
  <si>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</si>
  <si>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</si>
  <si>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</si>
  <si>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</si>
  <si>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</si>
  <si>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</si>
  <si>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</si>
  <si>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</si>
  <si>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</si>
  <si>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</si>
  <si>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</si>
  <si>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</si>
  <si>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</si>
  <si>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</si>
  <si>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</si>
  <si>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</si>
  <si>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</si>
  <si>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</si>
  <si>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</si>
  <si>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</si>
  <si>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</si>
  <si>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</si>
  <si>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</si>
  <si>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</si>
  <si>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</si>
  <si>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</si>
  <si>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</si>
  <si>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</si>
  <si>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</si>
  <si>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</si>
  <si>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</si>
  <si>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</si>
  <si>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</si>
  <si>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</si>
  <si>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</si>
  <si>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</si>
  <si>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</si>
  <si>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</si>
  <si>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</si>
  <si>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</si>
  <si>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</si>
  <si>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</si>
  <si>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</si>
  <si>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</si>
  <si>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</si>
  <si>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</si>
  <si>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</si>
  <si>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</si>
  <si>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</si>
  <si>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</si>
  <si>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</si>
  <si>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</si>
  <si>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</si>
  <si>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</si>
  <si>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</si>
  <si>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</si>
  <si>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</si>
  <si>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</si>
  <si>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</si>
  <si>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</si>
  <si>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</si>
  <si>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</si>
  <si>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</si>
  <si>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</si>
  <si>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</si>
  <si>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</si>
  <si>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</si>
  <si>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</si>
  <si>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</si>
  <si>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</si>
  <si>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</si>
  <si>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</si>
  <si>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</si>
  <si>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</si>
  <si>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</si>
  <si>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</si>
  <si>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</si>
  <si>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</si>
  <si>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</si>
  <si>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</si>
  <si>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</si>
  <si>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</si>
  <si>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</si>
  <si>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</si>
  <si>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</si>
  <si>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</si>
  <si>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</si>
  <si>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</si>
  <si>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</si>
  <si>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</si>
  <si>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</si>
  <si>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</si>
  <si>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</si>
  <si>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</si>
  <si>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</si>
  <si>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</si>
  <si>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</si>
  <si>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</si>
  <si>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</si>
  <si>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</si>
  <si>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</si>
  <si>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</si>
  <si>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</si>
  <si>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</si>
  <si>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</si>
  <si>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</si>
  <si>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</si>
  <si>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</si>
  <si>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</si>
  <si>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</si>
  <si>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</si>
  <si>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</si>
  <si>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</si>
  <si>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</si>
  <si>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</si>
  <si>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</si>
  <si>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</si>
  <si>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</si>
  <si>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</si>
  <si>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</si>
  <si>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</si>
  <si>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</si>
  <si>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</si>
  <si>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</si>
  <si>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</si>
  <si>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</si>
  <si>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</si>
  <si>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</si>
  <si>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</si>
  <si>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</si>
  <si>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</si>
  <si>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</si>
  <si>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</si>
  <si>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</si>
  <si>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</si>
  <si>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</si>
  <si>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</si>
  <si>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</si>
  <si>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</si>
  <si>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</si>
  <si>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</si>
  <si>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</si>
  <si>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</si>
  <si>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</si>
  <si>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</si>
  <si>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</si>
  <si>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</si>
  <si>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</si>
  <si>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</si>
  <si>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</si>
  <si>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</si>
  <si>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</si>
  <si>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</si>
  <si>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</si>
  <si>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</si>
  <si>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</si>
  <si>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</si>
  <si>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</si>
  <si>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</si>
  <si>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</si>
  <si>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</si>
  <si>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</si>
  <si>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</si>
  <si>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</si>
  <si>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</si>
  <si>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</si>
  <si>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</si>
  <si>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</si>
  <si>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</si>
  <si>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</si>
  <si>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</si>
  <si>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</si>
  <si>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</si>
  <si>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</si>
  <si>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</si>
  <si>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</si>
  <si>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</si>
  <si>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</si>
  <si>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</si>
  <si>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</si>
  <si>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</si>
  <si>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</si>
  <si>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</si>
  <si>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</si>
  <si>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</si>
  <si>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</si>
  <si>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</si>
  <si>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</si>
  <si>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</si>
  <si>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</si>
  <si>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</si>
  <si>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</si>
  <si>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</si>
  <si>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</si>
  <si>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</si>
  <si>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</si>
  <si>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</si>
  <si>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</si>
  <si>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</si>
  <si>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</si>
  <si>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</si>
  <si>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</si>
  <si>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</si>
  <si>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</si>
  <si>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</si>
  <si>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</si>
  <si>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</si>
  <si>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</si>
  <si>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</si>
  <si>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</si>
  <si>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</si>
  <si>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</si>
  <si>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</si>
  <si>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</si>
  <si>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</si>
  <si>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</si>
  <si>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</si>
  <si>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</si>
  <si>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</si>
  <si>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</si>
  <si>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</si>
  <si>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</si>
  <si>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</si>
  <si>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</si>
  <si>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</si>
  <si>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</si>
  <si>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</si>
  <si>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</si>
  <si>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</si>
  <si>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</si>
  <si>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</si>
  <si>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</si>
  <si>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</si>
  <si>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</si>
  <si>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</si>
  <si>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</si>
  <si>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</si>
  <si>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</si>
  <si>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</si>
  <si>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</si>
  <si>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</si>
  <si>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</si>
  <si>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</si>
  <si>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</si>
  <si>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</si>
  <si>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</si>
  <si>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</si>
  <si>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</si>
  <si>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</si>
  <si>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</si>
  <si>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</si>
  <si>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</si>
  <si>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</si>
  <si>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</si>
  <si>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</si>
  <si>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</si>
  <si>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</si>
  <si>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</si>
  <si>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</si>
  <si>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</si>
  <si>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</si>
  <si>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</si>
  <si>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</si>
  <si>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</si>
  <si>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</si>
  <si>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</si>
  <si>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</si>
  <si>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</si>
  <si>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</si>
  <si>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</si>
  <si>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</si>
  <si>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</si>
  <si>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</si>
  <si>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</si>
  <si>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</si>
  <si>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</si>
  <si>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</si>
  <si>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</si>
  <si>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</si>
  <si>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</si>
  <si>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</si>
  <si>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</si>
  <si>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</si>
  <si>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</si>
  <si>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</si>
  <si>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</si>
  <si>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</si>
  <si>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</si>
  <si>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</si>
  <si>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</si>
  <si>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</si>
  <si>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</si>
  <si>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</si>
  <si>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</si>
  <si>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</si>
  <si>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</si>
  <si>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</si>
  <si>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</si>
  <si>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</si>
  <si>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</si>
  <si>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</si>
  <si>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</si>
  <si>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</si>
  <si>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</si>
  <si>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</si>
  <si>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</si>
  <si>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</si>
  <si>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</si>
  <si>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</si>
  <si>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</si>
  <si>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</si>
  <si>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</si>
  <si>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</si>
  <si>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</si>
  <si>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</si>
  <si>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</si>
  <si>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</si>
  <si>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</si>
  <si>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</si>
  <si>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</si>
  <si>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</si>
  <si>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</si>
  <si>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</si>
  <si>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</si>
  <si>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</si>
  <si>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</si>
  <si>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</si>
  <si>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</si>
  <si>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</si>
  <si>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</si>
  <si>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</si>
  <si>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</si>
  <si>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</si>
  <si>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</si>
  <si>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</si>
  <si>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</si>
  <si>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</si>
  <si>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</si>
  <si>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</si>
  <si>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</si>
  <si>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</si>
  <si>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</si>
  <si>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</si>
  <si>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</si>
  <si>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</si>
  <si>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</si>
  <si>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</si>
  <si>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</si>
  <si>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</si>
  <si>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</si>
  <si>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</si>
  <si>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</si>
  <si>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</si>
  <si>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</si>
  <si>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</si>
  <si>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</si>
  <si>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</si>
  <si>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</si>
  <si>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</si>
  <si>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</si>
  <si>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</si>
  <si>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</si>
  <si>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</si>
  <si>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</si>
  <si>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</si>
  <si>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</si>
  <si>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</si>
  <si>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</si>
  <si>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</si>
  <si>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</si>
  <si>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</si>
  <si>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</si>
  <si>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</si>
  <si>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</si>
  <si>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</si>
  <si>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</si>
  <si>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</si>
  <si>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</si>
  <si>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</si>
  <si>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</si>
  <si>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</si>
  <si>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</si>
  <si>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</si>
  <si>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</si>
  <si>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</si>
  <si>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</si>
  <si>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</si>
  <si>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</si>
  <si>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</si>
  <si>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</si>
  <si>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</si>
  <si>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</si>
  <si>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</si>
  <si>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</si>
  <si>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</si>
  <si>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</si>
  <si>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</si>
  <si>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</si>
  <si>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</si>
  <si>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</si>
  <si>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</si>
  <si>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</si>
  <si>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</si>
  <si>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</si>
  <si>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</si>
  <si>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</si>
  <si>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</si>
  <si>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</si>
  <si>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</si>
  <si>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</si>
  <si>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</si>
  <si>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</si>
  <si>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</si>
  <si>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</si>
  <si>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</si>
  <si>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</si>
  <si>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</si>
  <si>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</si>
  <si>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</si>
  <si>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</si>
  <si>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</si>
  <si>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</si>
  <si>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</si>
  <si>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</si>
  <si>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</si>
  <si>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</si>
  <si>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</si>
  <si>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</si>
  <si>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</si>
  <si>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</si>
  <si>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</si>
  <si>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</si>
  <si>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</si>
  <si>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</si>
  <si>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</si>
  <si>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</si>
  <si>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</si>
  <si>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</si>
  <si>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</si>
  <si>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</si>
  <si>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</si>
  <si>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</si>
  <si>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</si>
  <si>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</si>
  <si>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</si>
  <si>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</si>
  <si>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</si>
  <si>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</si>
  <si>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</si>
  <si>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</si>
  <si>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</si>
  <si>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</si>
  <si>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</si>
  <si>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</si>
  <si>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</si>
  <si>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</si>
  <si>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</si>
  <si>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</si>
  <si>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</si>
  <si>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</si>
  <si>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</si>
  <si>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</si>
  <si>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</si>
  <si>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</si>
  <si>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</si>
  <si>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</si>
  <si>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</si>
  <si>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</si>
  <si>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</si>
  <si>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</si>
  <si>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</si>
  <si>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</si>
  <si>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</si>
  <si>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</si>
  <si>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</si>
  <si>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</si>
  <si>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</si>
  <si>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</si>
  <si>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</si>
  <si>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</si>
  <si>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</si>
  <si>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</si>
  <si>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</si>
  <si>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</si>
  <si>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</si>
  <si>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</si>
  <si>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</si>
  <si>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</si>
  <si>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</si>
  <si>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</si>
  <si>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</si>
  <si>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</si>
  <si>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</si>
  <si>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</si>
  <si>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</si>
  <si>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</si>
  <si>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</si>
  <si>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</si>
  <si>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</si>
  <si>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</si>
  <si>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</si>
  <si>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</si>
  <si>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</si>
  <si>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</si>
  <si>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</si>
  <si>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</si>
  <si>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</si>
  <si>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</si>
  <si>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</si>
  <si>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</si>
  <si>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</si>
  <si>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</si>
  <si>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</si>
  <si>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</si>
  <si>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</si>
  <si>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</si>
  <si>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</si>
  <si>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</si>
  <si>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</si>
  <si>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</si>
  <si>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</si>
  <si>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</si>
  <si>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</si>
  <si>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</si>
  <si>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</si>
  <si>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</si>
  <si>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</si>
  <si>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</si>
  <si>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</si>
  <si>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</si>
  <si>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</si>
  <si>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</si>
  <si>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</si>
  <si>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</si>
  <si>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</si>
  <si>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</si>
  <si>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</si>
  <si>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</si>
  <si>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</si>
  <si>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</si>
  <si>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</si>
  <si>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</si>
  <si>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</si>
  <si>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</si>
  <si>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</si>
  <si>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</si>
  <si>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</si>
  <si>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</si>
  <si>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</si>
  <si>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</si>
  <si>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</si>
  <si>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</si>
  <si>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</si>
  <si>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</si>
  <si>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</si>
  <si>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</si>
  <si>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</si>
  <si>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</si>
  <si>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</si>
  <si>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</si>
  <si>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</si>
  <si>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</si>
  <si>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</si>
  <si>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</si>
  <si>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</si>
  <si>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</si>
  <si>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</si>
  <si>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</si>
  <si>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</si>
  <si>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</si>
  <si>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</si>
  <si>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</si>
  <si>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</si>
  <si>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</si>
  <si>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</si>
  <si>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</si>
  <si>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</si>
  <si>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</si>
  <si>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</si>
  <si>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</si>
  <si>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</si>
  <si>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</si>
  <si>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</si>
  <si>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</si>
  <si>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</si>
  <si>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</si>
  <si>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</si>
  <si>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</si>
  <si>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</si>
  <si>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</si>
  <si>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</si>
  <si>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</si>
  <si>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</si>
  <si>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</si>
  <si>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</si>
  <si>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</si>
  <si>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</si>
  <si>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</si>
  <si>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</si>
  <si>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</si>
  <si>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</si>
  <si>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</si>
  <si>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</si>
  <si>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</si>
  <si>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</si>
  <si>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</si>
  <si>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</si>
  <si>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</si>
  <si>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</si>
  <si>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</si>
  <si>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</si>
  <si>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</si>
  <si>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</si>
  <si>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</si>
  <si>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</si>
  <si>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</si>
  <si>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</si>
  <si>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</si>
  <si>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</si>
  <si>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</si>
  <si>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</si>
  <si>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</si>
  <si>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</si>
  <si>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</si>
  <si>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</si>
  <si>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</si>
  <si>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</si>
  <si>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</si>
  <si>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</si>
  <si>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</si>
  <si>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</si>
  <si>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</si>
  <si>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</si>
  <si>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</si>
  <si>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</si>
  <si>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</si>
  <si>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</si>
  <si>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</si>
  <si>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</si>
  <si>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</si>
  <si>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</si>
  <si>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</si>
  <si>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</si>
  <si>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</si>
  <si>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</si>
  <si>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</si>
  <si>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</si>
  <si>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</si>
  <si>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</si>
  <si>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</si>
  <si>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</si>
  <si>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</si>
  <si>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</si>
  <si>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</si>
  <si>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</si>
  <si>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</si>
  <si>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</si>
  <si>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</si>
  <si>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</si>
  <si>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</si>
  <si>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</si>
  <si>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</si>
  <si>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</si>
  <si>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</si>
  <si>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</si>
  <si>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</si>
  <si>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</si>
  <si>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</si>
  <si>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</si>
  <si>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</si>
  <si>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</si>
  <si>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</si>
  <si>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</si>
  <si>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</si>
  <si>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</si>
  <si>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</si>
  <si>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</si>
  <si>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</si>
  <si>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</si>
  <si>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</si>
  <si>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</si>
  <si>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</si>
  <si>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</si>
  <si>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</si>
  <si>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</si>
  <si>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</si>
  <si>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</si>
  <si>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</si>
  <si>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</si>
  <si>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</si>
  <si>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</si>
  <si>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</si>
  <si>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</si>
  <si>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</si>
  <si>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</si>
  <si>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</si>
  <si>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</si>
  <si>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</si>
  <si>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</si>
  <si>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</si>
  <si>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</si>
  <si>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</si>
  <si>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</si>
  <si>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</si>
  <si>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</si>
  <si>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</si>
  <si>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</si>
  <si>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</si>
  <si>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</si>
  <si>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</si>
  <si>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</si>
  <si>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</si>
  <si>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</si>
  <si>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</si>
  <si>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</si>
  <si>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</si>
  <si>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</si>
  <si>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</si>
  <si>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</si>
  <si>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</si>
  <si>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</si>
  <si>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</si>
  <si>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</si>
  <si>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</si>
  <si>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</si>
  <si>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</si>
  <si>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</si>
  <si>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</si>
  <si>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</si>
  <si>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</si>
  <si>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</si>
  <si>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</si>
  <si>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</si>
  <si>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</si>
  <si>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</si>
  <si>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</si>
  <si>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</si>
  <si>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</si>
  <si>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</si>
  <si>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</si>
  <si>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</si>
  <si>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</si>
  <si>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</si>
  <si>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</si>
  <si>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</si>
  <si>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</si>
  <si>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</si>
  <si>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</si>
  <si>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</si>
  <si>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</si>
  <si>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</si>
  <si>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</si>
  <si>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</si>
  <si>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</si>
  <si>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</si>
  <si>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</si>
  <si>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</si>
  <si>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</si>
  <si>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</si>
  <si>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</si>
  <si>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</si>
  <si>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</si>
  <si>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</si>
  <si>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</si>
  <si>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</si>
  <si>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</si>
  <si>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</si>
  <si>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</si>
  <si>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</si>
  <si>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</si>
  <si>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</si>
  <si>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</si>
  <si>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</si>
  <si>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</si>
  <si>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</si>
  <si>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</si>
  <si>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</si>
  <si>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</si>
  <si>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</si>
  <si>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</si>
  <si>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</si>
  <si>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</si>
  <si>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</si>
  <si>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</si>
  <si>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</si>
  <si>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</si>
  <si>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</si>
  <si>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</si>
  <si>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</si>
  <si>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</si>
  <si>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</si>
  <si>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</si>
  <si>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</si>
  <si>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</si>
  <si>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</si>
  <si>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</si>
  <si>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</si>
  <si>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</si>
  <si>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</si>
  <si>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</si>
  <si>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</si>
  <si>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</si>
  <si>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</si>
  <si>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</si>
  <si>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</si>
  <si>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</si>
  <si>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</si>
  <si>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</si>
  <si>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</si>
  <si>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</si>
  <si>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</si>
  <si>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</si>
  <si>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</si>
  <si>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</si>
  <si>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</si>
  <si>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</si>
  <si>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</si>
  <si>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</si>
  <si>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</si>
  <si>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</si>
  <si>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</si>
  <si>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</si>
  <si>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</si>
  <si>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</si>
  <si>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</si>
  <si>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</si>
  <si>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</si>
  <si>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</si>
  <si>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</si>
  <si>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</si>
  <si>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</si>
  <si>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</si>
  <si>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</si>
  <si>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</si>
  <si>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</si>
  <si>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</si>
  <si>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</si>
  <si>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</si>
  <si>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</si>
  <si>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</si>
  <si>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</si>
  <si>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</si>
  <si>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</si>
  <si>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</si>
  <si>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</si>
  <si>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</si>
  <si>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</si>
  <si>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</si>
  <si>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</si>
  <si>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</si>
  <si>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</si>
  <si>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</si>
  <si>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</si>
  <si>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</si>
  <si>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</si>
  <si>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</si>
  <si>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</si>
  <si>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</si>
  <si>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</si>
  <si>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</si>
  <si>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</si>
  <si>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</si>
  <si>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</si>
  <si>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</si>
  <si>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</si>
  <si>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</si>
  <si>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</si>
  <si>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</si>
  <si>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</si>
  <si>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</si>
  <si>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</si>
  <si>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</si>
  <si>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</si>
  <si>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</si>
  <si>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</si>
  <si>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</si>
  <si>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</si>
  <si>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</si>
  <si>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</si>
  <si>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</si>
  <si>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</si>
  <si>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</si>
  <si>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</si>
  <si>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</si>
  <si>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</si>
  <si>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</si>
  <si>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</si>
  <si>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</si>
  <si>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</si>
  <si>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</si>
  <si>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</si>
  <si>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</si>
  <si>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</si>
  <si>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</si>
  <si>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</si>
  <si>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</si>
  <si>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</si>
  <si>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</si>
  <si>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</si>
  <si>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</si>
  <si>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</si>
  <si>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</si>
  <si>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</si>
  <si>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</si>
  <si>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</si>
  <si>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</si>
  <si>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</si>
  <si>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</si>
  <si>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</si>
  <si>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</si>
  <si>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</si>
  <si>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</si>
  <si>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</si>
  <si>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</si>
  <si>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</si>
  <si>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</si>
  <si>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</si>
  <si>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</si>
  <si>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</si>
  <si>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</si>
  <si>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</si>
  <si>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</si>
  <si>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</si>
  <si>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</si>
  <si>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</si>
  <si>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</si>
  <si>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</si>
  <si>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</si>
  <si>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</si>
  <si>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</si>
  <si>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</si>
  <si>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</si>
  <si>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</si>
  <si>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</si>
  <si>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</si>
  <si>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</si>
  <si>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</si>
  <si>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</si>
  <si>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</si>
  <si>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</si>
  <si>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</si>
  <si>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</si>
  <si>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</si>
  <si>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</si>
  <si>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</si>
  <si>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</si>
  <si>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</si>
  <si>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</si>
  <si>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</si>
  <si>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</si>
  <si>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</si>
  <si>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</si>
  <si>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</si>
  <si>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</si>
  <si>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</si>
  <si>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</si>
  <si>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</si>
  <si>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</si>
  <si>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</si>
  <si>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</si>
  <si>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</si>
  <si>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</si>
  <si>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</si>
  <si>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</si>
  <si>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</si>
  <si>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</si>
  <si>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</si>
  <si>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</si>
  <si>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</si>
  <si>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</si>
  <si>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</si>
  <si>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</si>
  <si>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</si>
  <si>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</si>
  <si>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</si>
  <si>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</si>
  <si>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</si>
  <si>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</si>
  <si>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</si>
  <si>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</si>
  <si>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</si>
  <si>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</si>
  <si>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</si>
  <si>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</si>
  <si>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</si>
  <si>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</si>
  <si>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</si>
  <si>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</si>
  <si>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</si>
  <si>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</si>
  <si>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</si>
  <si>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</si>
  <si>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</si>
  <si>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</si>
  <si>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</si>
  <si>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</si>
  <si>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</si>
  <si>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</si>
  <si>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</si>
  <si>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</si>
  <si>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</si>
  <si>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</si>
  <si>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</si>
  <si>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</si>
  <si>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</si>
  <si>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</si>
  <si>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</si>
  <si>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</si>
  <si>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</si>
  <si>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</si>
  <si>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</si>
  <si>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</si>
  <si>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</si>
  <si>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</si>
  <si>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</si>
  <si>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</si>
  <si>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</si>
  <si>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</si>
  <si>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</si>
  <si>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</si>
  <si>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</si>
  <si>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</si>
  <si>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</si>
  <si>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</si>
  <si>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</si>
  <si>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</si>
  <si>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</si>
  <si>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</si>
  <si>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</si>
  <si>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</si>
  <si>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</si>
  <si>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</si>
  <si>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</si>
  <si>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</si>
  <si>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</si>
  <si>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</si>
  <si>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</si>
  <si>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</si>
  <si>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</si>
  <si>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</si>
  <si>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</si>
  <si>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</si>
  <si>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</si>
  <si>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</si>
  <si>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</si>
  <si>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</si>
  <si>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</si>
  <si>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</si>
  <si>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</si>
  <si>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</si>
  <si>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</si>
  <si>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</si>
  <si>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</si>
  <si>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</si>
  <si>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</si>
  <si>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</si>
  <si>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</si>
  <si>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</si>
  <si>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</si>
  <si>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</si>
  <si>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</si>
  <si>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</si>
  <si>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</si>
  <si>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</si>
  <si>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</si>
  <si>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</si>
  <si>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</si>
  <si>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</si>
  <si>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</si>
  <si>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</si>
  <si>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</si>
  <si>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</si>
  <si>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</si>
  <si>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</si>
  <si>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</si>
  <si>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</si>
  <si>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</si>
  <si>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</si>
  <si>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</si>
  <si>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</si>
  <si>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</si>
  <si>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</si>
  <si>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</si>
  <si>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</si>
  <si>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</si>
  <si>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</si>
  <si>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</si>
  <si>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</si>
  <si>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</si>
  <si>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</si>
  <si>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</si>
  <si>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</si>
  <si>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</si>
  <si>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</si>
  <si>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</si>
  <si>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</si>
  <si>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</si>
  <si>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</si>
  <si>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</si>
  <si>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</si>
  <si>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</si>
  <si>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</si>
  <si>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</si>
  <si>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</si>
  <si>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</si>
  <si>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</si>
  <si>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</si>
  <si>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</si>
  <si>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</si>
  <si>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</si>
  <si>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</si>
  <si>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</si>
  <si>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</si>
  <si>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</si>
  <si>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</si>
  <si>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</si>
  <si>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</si>
  <si>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</si>
  <si>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</si>
  <si>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</si>
  <si>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</si>
  <si>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</si>
  <si>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</si>
  <si>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</si>
  <si>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</si>
  <si>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</si>
  <si>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</si>
  <si>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</si>
  <si>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</si>
  <si>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</si>
  <si>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</si>
  <si>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</si>
  <si>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</si>
  <si>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</si>
  <si>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</si>
  <si>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</si>
  <si>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</si>
  <si>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</si>
  <si>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</si>
  <si>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</si>
  <si>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</si>
  <si>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</si>
  <si>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</si>
  <si>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</si>
  <si>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</si>
  <si>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</si>
  <si>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</si>
  <si>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</si>
  <si>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</si>
  <si>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</si>
  <si>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</si>
  <si>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</si>
  <si>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</si>
  <si>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</si>
  <si>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</si>
  <si>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</si>
  <si>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</si>
  <si>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</si>
  <si>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</si>
  <si>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</si>
  <si>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</si>
  <si>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</si>
  <si>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</si>
  <si>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</si>
  <si>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</si>
  <si>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</si>
  <si>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</si>
  <si>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</si>
  <si>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</si>
  <si>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</si>
  <si>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</si>
  <si>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</si>
  <si>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</si>
  <si>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</si>
  <si>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</si>
  <si>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</si>
  <si>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</si>
  <si>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</si>
  <si>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</si>
  <si>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</si>
  <si>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</si>
  <si>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</si>
  <si>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</si>
  <si>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</si>
  <si>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</si>
  <si>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</si>
  <si>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</si>
  <si>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</si>
  <si>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</si>
  <si>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</si>
  <si>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</si>
  <si>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</si>
  <si>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</si>
  <si>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</si>
  <si>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</si>
  <si>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</si>
  <si>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</si>
  <si>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</si>
  <si>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</si>
  <si>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</si>
  <si>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</si>
  <si>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</si>
  <si>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</si>
  <si>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</si>
  <si>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</si>
  <si>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</si>
  <si>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</si>
  <si>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</si>
  <si>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</si>
  <si>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</si>
  <si>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</si>
  <si>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</si>
  <si>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</si>
  <si>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</si>
  <si>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</si>
  <si>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</si>
  <si>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</si>
  <si>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</si>
  <si>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</si>
  <si>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</si>
  <si>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</si>
  <si>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</si>
  <si>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</si>
  <si>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</si>
  <si>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</si>
  <si>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</si>
  <si>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</si>
  <si>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</si>
  <si>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</si>
  <si>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</si>
  <si>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</si>
  <si>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</si>
  <si>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</si>
  <si>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</si>
  <si>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</si>
  <si>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</si>
  <si>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</si>
  <si>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</si>
  <si>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</si>
  <si>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</si>
  <si>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</si>
  <si>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</si>
  <si>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</si>
  <si>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</si>
  <si>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</si>
  <si>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</si>
  <si>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</si>
  <si>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</si>
  <si>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</si>
  <si>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</si>
  <si>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</si>
  <si>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</si>
  <si>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</si>
  <si>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</si>
  <si>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</si>
  <si>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</si>
  <si>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</si>
  <si>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</si>
  <si>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</si>
  <si>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</si>
  <si>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</si>
  <si>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</si>
  <si>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</si>
  <si>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</si>
  <si>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</si>
  <si>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</si>
  <si>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</si>
  <si>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</si>
  <si>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</si>
  <si>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</si>
  <si>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</si>
  <si>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</si>
  <si>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</si>
  <si>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</si>
  <si>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</si>
  <si>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</si>
  <si>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</si>
  <si>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</si>
  <si>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</si>
  <si>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</si>
  <si>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</si>
  <si>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</si>
  <si>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</si>
  <si>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</si>
  <si>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</si>
  <si>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</si>
  <si>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</si>
  <si>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</si>
  <si>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</si>
  <si>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</si>
  <si>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</si>
  <si>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</si>
  <si>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</si>
  <si>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</si>
  <si>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</si>
  <si>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</si>
  <si>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</si>
  <si>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</si>
  <si>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</si>
  <si>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</si>
  <si>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</si>
  <si>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</si>
  <si>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</si>
  <si>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</si>
  <si>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</si>
  <si>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</si>
  <si>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</si>
  <si>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</si>
  <si>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</si>
  <si>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</si>
  <si>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</si>
  <si>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</si>
  <si>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</si>
  <si>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</si>
  <si>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</si>
  <si>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</si>
  <si>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</si>
  <si>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</si>
  <si>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</si>
  <si>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</si>
  <si>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</si>
  <si>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</si>
  <si>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</si>
  <si>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</si>
  <si>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</si>
  <si>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</si>
  <si>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</si>
  <si>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</si>
  <si>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</si>
  <si>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</si>
  <si>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</si>
  <si>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</si>
  <si>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</si>
  <si>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</si>
  <si>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</si>
  <si>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</si>
  <si>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</si>
  <si>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</si>
  <si>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</si>
  <si>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</si>
  <si>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</si>
  <si>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</si>
  <si>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</si>
  <si>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</si>
  <si>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</si>
  <si>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</si>
  <si>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</si>
  <si>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</si>
  <si>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</si>
  <si>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</si>
  <si>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</si>
  <si>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</si>
  <si>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</si>
  <si>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</si>
  <si>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</si>
  <si>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</si>
  <si>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</si>
  <si>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</si>
  <si>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</si>
  <si>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</si>
  <si>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</si>
  <si>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</si>
  <si>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</si>
  <si>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</si>
  <si>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</si>
  <si>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</si>
  <si>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</si>
  <si>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</si>
  <si>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</si>
  <si>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</si>
  <si>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</si>
  <si>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</si>
  <si>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</si>
  <si>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</si>
  <si>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</si>
  <si>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</si>
  <si>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</si>
  <si>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</si>
  <si>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</si>
  <si>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</si>
  <si>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</si>
  <si>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</si>
  <si>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</si>
  <si>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</si>
  <si>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</si>
  <si>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</si>
  <si>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</si>
  <si>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</si>
  <si>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</si>
  <si>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</si>
  <si>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</si>
  <si>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</si>
  <si>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</si>
  <si>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</si>
  <si>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</si>
  <si>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</si>
  <si>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</si>
  <si>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</si>
  <si>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</si>
  <si>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</si>
  <si>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</si>
  <si>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</si>
  <si>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</si>
  <si>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</si>
  <si>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</si>
  <si>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</si>
  <si>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</si>
  <si>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</si>
  <si>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</si>
  <si>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</si>
  <si>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</si>
  <si>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</si>
  <si>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</si>
  <si>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</si>
  <si>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</si>
  <si>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</si>
  <si>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</si>
  <si>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</si>
  <si>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</si>
  <si>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</si>
  <si>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</si>
  <si>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</si>
  <si>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</si>
  <si>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</si>
  <si>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</si>
  <si>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</si>
  <si>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</si>
  <si>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</si>
  <si>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</si>
  <si>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</si>
  <si>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</si>
  <si>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</si>
  <si>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</si>
  <si>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</si>
  <si>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</si>
  <si>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</si>
  <si>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</si>
  <si>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</si>
  <si>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</si>
  <si>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</si>
  <si>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</si>
  <si>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</si>
  <si>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</si>
  <si>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</si>
  <si>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</si>
  <si>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</si>
  <si>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</si>
  <si>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</si>
  <si>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</si>
  <si>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</si>
  <si>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</si>
  <si>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</si>
  <si>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</si>
  <si>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</si>
  <si>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</si>
  <si>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</si>
  <si>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</si>
  <si>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</si>
  <si>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</si>
  <si>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</si>
  <si>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</si>
  <si>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</si>
  <si>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</si>
  <si>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</si>
  <si>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</si>
  <si>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</si>
  <si>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</si>
  <si>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</si>
  <si>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</si>
  <si>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</si>
  <si>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</si>
  <si>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</si>
  <si>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</si>
  <si>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</si>
  <si>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</si>
  <si>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</si>
  <si>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</si>
  <si>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</si>
  <si>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</si>
  <si>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</si>
  <si>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</si>
  <si>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</si>
  <si>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</si>
  <si>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</si>
  <si>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</si>
  <si>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</si>
  <si>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</si>
  <si>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</si>
  <si>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</si>
  <si>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</si>
  <si>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</si>
  <si>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</si>
  <si>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</si>
  <si>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</si>
  <si>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</si>
  <si>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</si>
  <si>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</si>
  <si>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</si>
  <si>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</si>
  <si>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</si>
  <si>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</si>
  <si>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</si>
  <si>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</si>
  <si>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</si>
  <si>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</si>
  <si>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</si>
  <si>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</si>
  <si>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</si>
  <si>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</si>
  <si>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</si>
  <si>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</si>
  <si>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</si>
  <si>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</si>
  <si>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</si>
  <si>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</si>
  <si>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</si>
  <si>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</si>
  <si>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</si>
  <si>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</si>
  <si>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</si>
  <si>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</si>
  <si>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</si>
  <si>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</si>
  <si>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</si>
  <si>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</si>
  <si>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</si>
  <si>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</si>
  <si>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</si>
  <si>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</si>
  <si>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</si>
  <si>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</si>
  <si>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</si>
  <si>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</si>
  <si>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</si>
  <si>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</si>
  <si>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</si>
  <si>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</si>
  <si>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</si>
  <si>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</si>
  <si>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</si>
  <si>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</si>
  <si>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</si>
  <si>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</si>
  <si>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</si>
  <si>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</si>
  <si>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</si>
  <si>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</si>
  <si>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</si>
  <si>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</si>
  <si>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</si>
  <si>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</si>
  <si>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</si>
  <si>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</si>
  <si>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</si>
  <si>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</si>
  <si>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</si>
  <si>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</si>
  <si>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</si>
  <si>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</si>
  <si>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</si>
  <si>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</si>
  <si>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</si>
  <si>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</si>
  <si>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</si>
  <si>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</si>
  <si>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</si>
  <si>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</si>
  <si>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</si>
  <si>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</si>
  <si>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</si>
  <si>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</si>
  <si>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</si>
  <si>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</si>
  <si>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</si>
  <si>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</si>
  <si>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</si>
  <si>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</si>
  <si>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</si>
  <si>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</si>
  <si>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</si>
  <si>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</si>
  <si>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</si>
  <si>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</si>
  <si>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</si>
  <si>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</si>
  <si>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</si>
  <si>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</si>
  <si>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</si>
  <si>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</si>
  <si>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</si>
  <si>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</si>
  <si>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</si>
  <si>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</si>
  <si>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</si>
  <si>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</si>
  <si>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</si>
  <si>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</si>
  <si>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</si>
  <si>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</si>
  <si>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</si>
  <si>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</si>
  <si>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</si>
  <si>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</si>
  <si>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</si>
  <si>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</si>
  <si>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</si>
  <si>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</si>
  <si>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</si>
  <si>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</si>
  <si>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</si>
  <si>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</si>
  <si>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</si>
  <si>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</si>
  <si>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</si>
  <si>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</si>
  <si>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</si>
  <si>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</si>
  <si>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</si>
  <si>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</si>
  <si>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</si>
  <si>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</si>
  <si>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</si>
  <si>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</si>
  <si>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</si>
  <si>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</si>
  <si>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</si>
  <si>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</si>
  <si>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</si>
  <si>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</si>
  <si>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</si>
  <si>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</si>
  <si>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</si>
  <si>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</si>
  <si>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</si>
  <si>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</si>
  <si>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</si>
  <si>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</si>
  <si>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</si>
  <si>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</si>
  <si>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</si>
  <si>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</si>
  <si>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</si>
  <si>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</si>
  <si>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</si>
  <si>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</si>
  <si>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</si>
  <si>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</si>
  <si>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</si>
  <si>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</si>
  <si>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</si>
  <si>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</si>
  <si>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</si>
  <si>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</si>
  <si>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</si>
  <si>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</si>
  <si>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</si>
  <si>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</si>
  <si>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</si>
  <si>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</si>
  <si>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</si>
  <si>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</si>
  <si>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</si>
  <si>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</si>
  <si>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</si>
  <si>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</si>
  <si>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</si>
  <si>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</si>
  <si>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</si>
  <si>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</si>
  <si>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</si>
  <si>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</si>
  <si>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</si>
  <si>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</si>
  <si>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</si>
  <si>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</si>
  <si>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</si>
  <si>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</si>
  <si>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</si>
  <si>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</si>
  <si>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</si>
  <si>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</si>
  <si>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</si>
  <si>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</si>
  <si>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</si>
  <si>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</si>
  <si>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</si>
  <si>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</si>
  <si>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</si>
  <si>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</si>
  <si>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</si>
  <si>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</si>
  <si>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</si>
  <si>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</si>
  <si>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</si>
  <si>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</si>
  <si>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</si>
  <si>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</si>
  <si>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</si>
  <si>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</si>
  <si>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</si>
  <si>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</si>
  <si>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</si>
  <si>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</si>
  <si>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</si>
  <si>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</si>
  <si>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</si>
  <si>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</si>
  <si>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</si>
  <si>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</si>
  <si>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</si>
  <si>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</si>
  <si>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</si>
  <si>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</si>
  <si>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</si>
  <si>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</si>
  <si>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</si>
  <si>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</si>
  <si>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</si>
  <si>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</si>
  <si>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</si>
  <si>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</si>
  <si>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</si>
  <si>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</si>
  <si>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</si>
  <si>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</si>
  <si>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</si>
  <si>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</si>
  <si>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</si>
  <si>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</si>
  <si>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</si>
  <si>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</si>
  <si>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</si>
  <si>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</si>
  <si>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</si>
  <si>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</si>
  <si>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</si>
  <si>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</si>
  <si>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</si>
  <si>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</si>
  <si>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</si>
  <si>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</si>
  <si>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</si>
  <si>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</si>
  <si>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</si>
  <si>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</si>
  <si>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</si>
  <si>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</si>
  <si>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</si>
  <si>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</si>
  <si>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</si>
  <si>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</si>
  <si>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</si>
  <si>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</si>
  <si>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</si>
  <si>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</si>
  <si>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</si>
  <si>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</si>
  <si>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</si>
  <si>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</si>
  <si>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</si>
  <si>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</si>
  <si>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</si>
  <si>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</si>
  <si>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</si>
  <si>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</si>
  <si>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</si>
  <si>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</si>
  <si>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</si>
  <si>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</si>
  <si>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</si>
  <si>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</si>
  <si>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</si>
  <si>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</si>
  <si>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</si>
  <si>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</si>
  <si>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</si>
  <si>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</si>
  <si>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</si>
  <si>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</si>
  <si>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</si>
  <si>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</si>
  <si>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</si>
  <si>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</si>
  <si>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</si>
  <si>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</si>
  <si>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</si>
  <si>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</si>
  <si>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</si>
  <si>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</si>
  <si>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</si>
  <si>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</si>
  <si>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</si>
  <si>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</si>
  <si>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</si>
  <si>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</si>
  <si>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</si>
  <si>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</si>
  <si>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</si>
  <si>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</si>
  <si>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</si>
  <si>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</si>
  <si>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</si>
  <si>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</si>
  <si>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</si>
  <si>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</si>
  <si>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</si>
  <si>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</si>
  <si>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</si>
  <si>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</si>
  <si>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</si>
  <si>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</si>
  <si>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</si>
  <si>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</si>
  <si>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</si>
  <si>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</si>
  <si>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</si>
  <si>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</si>
  <si>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</si>
  <si>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</si>
  <si>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</si>
  <si>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</si>
  <si>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</si>
  <si>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</si>
  <si>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</si>
  <si>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</si>
  <si>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</si>
  <si>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</si>
  <si>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</si>
  <si>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</si>
  <si>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</si>
  <si>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</si>
  <si>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</si>
  <si>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</si>
  <si>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</si>
  <si>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</si>
  <si>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</si>
  <si>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</si>
  <si>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</si>
  <si>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</si>
  <si>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</si>
  <si>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</si>
  <si>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</si>
  <si>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</si>
  <si>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</si>
  <si>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</si>
  <si>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</si>
  <si>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</si>
  <si>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</si>
  <si>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</si>
  <si>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</si>
  <si>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</si>
  <si>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</si>
  <si>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</si>
  <si>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</si>
  <si>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</si>
  <si>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</si>
  <si>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</si>
  <si>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</si>
  <si>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</si>
  <si>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</si>
  <si>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</si>
  <si>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</si>
  <si>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</si>
  <si>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</si>
  <si>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</si>
  <si>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</si>
  <si>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</si>
  <si>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</si>
  <si>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</si>
  <si>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</si>
  <si>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</si>
  <si>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</si>
  <si>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</si>
  <si>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</si>
  <si>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</si>
  <si>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</si>
  <si>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</si>
  <si>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</si>
  <si>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</si>
  <si>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</si>
  <si>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</si>
  <si>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</si>
  <si>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</si>
  <si>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</si>
  <si>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</si>
  <si>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</si>
  <si>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</si>
  <si>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</si>
  <si>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</si>
  <si>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</si>
  <si>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</si>
  <si>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</si>
  <si>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</si>
  <si>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</si>
  <si>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</si>
  <si>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</si>
  <si>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</si>
  <si>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</si>
  <si>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</si>
  <si>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</si>
  <si>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</si>
  <si>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</si>
  <si>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</si>
  <si>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</si>
  <si>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</si>
  <si>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</si>
  <si>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</si>
  <si>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</si>
  <si>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</si>
  <si>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</si>
  <si>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</si>
  <si>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</si>
  <si>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</si>
  <si>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</si>
  <si>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</si>
  <si>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</si>
  <si>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</si>
  <si>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</si>
  <si>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</si>
  <si>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</si>
  <si>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</si>
  <si>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</si>
  <si>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</si>
  <si>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</si>
  <si>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</si>
  <si>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</si>
  <si>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</si>
  <si>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</si>
  <si>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</si>
  <si>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</si>
  <si>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</si>
  <si>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</si>
  <si>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</si>
  <si>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</si>
  <si>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</si>
  <si>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</si>
  <si>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</si>
  <si>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</si>
  <si>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</si>
  <si>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</si>
  <si>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</si>
  <si>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</si>
  <si>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</si>
  <si>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</si>
  <si>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</si>
  <si>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</si>
  <si>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</si>
  <si>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</si>
  <si>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</si>
  <si>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</si>
  <si>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</si>
  <si>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</si>
  <si>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</si>
  <si>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</si>
  <si>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</si>
  <si>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</si>
  <si>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</si>
  <si>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</si>
  <si>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</si>
  <si>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</si>
  <si>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</si>
  <si>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</si>
  <si>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</si>
  <si>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</si>
  <si>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</si>
  <si>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</si>
  <si>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</si>
  <si>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</si>
  <si>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</si>
  <si>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</si>
  <si>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</si>
  <si>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</si>
  <si>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</si>
  <si>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</si>
  <si>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</si>
  <si>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</si>
  <si>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</si>
  <si>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</si>
  <si>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</si>
  <si>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</si>
  <si>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</si>
  <si>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</si>
  <si>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</si>
  <si>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</si>
  <si>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</si>
  <si>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</si>
  <si>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</si>
  <si>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</si>
  <si>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</si>
  <si>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</si>
  <si>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</si>
  <si>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</si>
  <si>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</si>
  <si>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</si>
  <si>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</si>
  <si>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</si>
  <si>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</si>
  <si>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</si>
  <si>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</si>
  <si>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</si>
  <si>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</si>
  <si>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</si>
  <si>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</si>
  <si>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</si>
  <si>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</si>
  <si>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</si>
  <si>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</si>
  <si>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</si>
  <si>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</si>
  <si>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</si>
  <si>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</si>
  <si>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</si>
  <si>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</si>
  <si>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</si>
  <si>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</si>
  <si>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</si>
  <si>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</si>
  <si>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</si>
  <si>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</si>
  <si>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</si>
  <si>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</si>
  <si>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</si>
  <si>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</si>
  <si>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</si>
  <si>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</si>
  <si>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</si>
  <si>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</si>
  <si>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</si>
  <si>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</si>
  <si>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</si>
  <si>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</si>
  <si>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</si>
  <si>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</si>
  <si>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</si>
  <si>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</si>
  <si>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</si>
  <si>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</si>
  <si>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</si>
  <si>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</si>
  <si>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</si>
  <si>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</si>
  <si>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</si>
  <si>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</si>
  <si>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</si>
  <si>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</si>
  <si>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</si>
  <si>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</si>
  <si>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</si>
  <si>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</si>
  <si>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</si>
  <si>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</si>
  <si>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</si>
  <si>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</si>
  <si>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</si>
  <si>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</si>
  <si>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</si>
  <si>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</si>
  <si>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</si>
  <si>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</si>
  <si>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</si>
  <si>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</si>
  <si>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</si>
  <si>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</si>
  <si>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</si>
  <si>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</si>
  <si>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</si>
  <si>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</si>
  <si>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</si>
  <si>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</si>
  <si>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</si>
  <si>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</si>
  <si>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</si>
  <si>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</si>
  <si>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</si>
  <si>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</si>
  <si>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</si>
  <si>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</si>
  <si>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</si>
  <si>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</si>
  <si>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</si>
  <si>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</si>
  <si>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</si>
  <si>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</si>
  <si>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</si>
  <si>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</si>
  <si>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</si>
  <si>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</si>
  <si>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</si>
  <si>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</si>
  <si>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</si>
  <si>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</si>
  <si>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</si>
  <si>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</si>
  <si>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</si>
  <si>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</si>
  <si>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</si>
  <si>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</si>
  <si>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</si>
  <si>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</si>
  <si>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</si>
  <si>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</si>
  <si>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</si>
  <si>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</si>
  <si>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</si>
  <si>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</si>
  <si>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</si>
  <si>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</si>
  <si>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</si>
  <si>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</si>
  <si>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</si>
  <si>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</si>
  <si>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</si>
  <si>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</si>
  <si>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</si>
  <si>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</si>
  <si>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</si>
  <si>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</si>
  <si>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</si>
  <si>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</si>
  <si>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</si>
  <si>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</si>
  <si>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</si>
  <si>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</si>
  <si>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</si>
  <si>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</si>
  <si>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</si>
  <si>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</si>
  <si>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</si>
  <si>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</si>
  <si>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</si>
  <si>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</si>
  <si>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</si>
  <si>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</si>
  <si>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</si>
  <si>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</si>
  <si>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</si>
  <si>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</si>
  <si>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</si>
  <si>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</si>
  <si>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</si>
  <si>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</si>
  <si>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</si>
  <si>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</si>
  <si>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</si>
  <si>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</si>
  <si>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</si>
  <si>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</si>
  <si>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</si>
  <si>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</si>
  <si>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</si>
  <si>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</si>
  <si>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</si>
  <si>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</si>
  <si>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</si>
  <si>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</si>
  <si>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</si>
  <si>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</si>
  <si>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</si>
  <si>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</si>
  <si>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</si>
  <si>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</si>
  <si>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</si>
  <si>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</si>
  <si>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</si>
  <si>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</si>
  <si>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</si>
  <si>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</si>
  <si>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</si>
  <si>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</si>
  <si>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</si>
  <si>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</si>
  <si>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</si>
  <si>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</si>
  <si>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</si>
  <si>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</si>
  <si>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</si>
  <si>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</si>
  <si>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</si>
  <si>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</si>
  <si>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</si>
  <si>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</si>
  <si>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</si>
  <si>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</si>
  <si>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</si>
  <si>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</si>
  <si>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</si>
  <si>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</si>
  <si>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</si>
  <si>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</si>
  <si>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</si>
  <si>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</si>
  <si>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</si>
  <si>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</si>
  <si>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</si>
  <si>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</si>
  <si>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</si>
  <si>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</si>
  <si>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</si>
  <si>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</si>
  <si>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</si>
  <si>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</si>
  <si>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</si>
  <si>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</si>
  <si>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</si>
  <si>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</si>
  <si>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</si>
  <si>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</si>
  <si>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</si>
  <si>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</si>
  <si>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</si>
  <si>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</si>
  <si>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</si>
  <si>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</si>
  <si>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</si>
  <si>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</si>
  <si>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</si>
  <si>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</si>
  <si>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</si>
  <si>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</si>
  <si>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</si>
  <si>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</si>
  <si>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</si>
  <si>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</si>
  <si>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</si>
  <si>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</si>
  <si>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</si>
  <si>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</si>
  <si>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</si>
  <si>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</si>
  <si>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</si>
  <si>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</si>
  <si>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</si>
  <si>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</si>
  <si>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</si>
  <si>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</si>
  <si>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</si>
  <si>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</si>
  <si>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</si>
  <si>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</si>
  <si>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</si>
  <si>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</si>
  <si>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</si>
  <si>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</si>
  <si>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</si>
  <si>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</si>
  <si>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</si>
  <si>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</si>
  <si>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</si>
  <si>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</si>
  <si>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</si>
  <si>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</si>
  <si>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</si>
  <si>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</si>
  <si>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</si>
  <si>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</si>
  <si>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</si>
  <si>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</si>
  <si>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</si>
  <si>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</si>
  <si>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</si>
  <si>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</si>
  <si>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</si>
  <si>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</si>
  <si>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</si>
  <si>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</si>
  <si>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</si>
  <si>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</si>
  <si>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</si>
  <si>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</si>
  <si>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</si>
  <si>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</si>
  <si>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</si>
  <si>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</si>
  <si>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</si>
  <si>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</si>
  <si>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</si>
  <si>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</si>
  <si>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</si>
  <si>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</si>
  <si>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</si>
  <si>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</si>
  <si>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</si>
  <si>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</si>
  <si>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</si>
  <si>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</si>
  <si>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</si>
  <si>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</si>
  <si>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</si>
  <si>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</si>
  <si>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</si>
  <si>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</si>
  <si>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</si>
  <si>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</si>
  <si>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</si>
  <si>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</si>
  <si>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</si>
  <si>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</si>
  <si>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</si>
  <si>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</si>
  <si>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</si>
  <si>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</si>
  <si>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</si>
  <si>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</si>
  <si>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</si>
  <si>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</si>
  <si>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</si>
  <si>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</si>
  <si>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</si>
  <si>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</si>
  <si>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</si>
  <si>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</si>
  <si>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</si>
  <si>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</si>
  <si>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</si>
  <si>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</si>
  <si>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</si>
  <si>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</si>
  <si>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</si>
  <si>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</si>
  <si>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</si>
  <si>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</si>
  <si>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</si>
  <si>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</si>
  <si>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</si>
  <si>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</si>
  <si>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</si>
  <si>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</si>
  <si>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</si>
  <si>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</si>
  <si>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</si>
  <si>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</si>
  <si>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</si>
  <si>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</si>
  <si>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</si>
  <si>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</si>
  <si>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</si>
  <si>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</si>
  <si>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</si>
  <si>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</si>
  <si>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</si>
  <si>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</si>
  <si>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</si>
  <si>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</si>
  <si>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</si>
  <si>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</si>
  <si>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</si>
  <si>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</si>
  <si>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</si>
  <si>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</si>
  <si>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</si>
  <si>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</si>
  <si>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</si>
  <si>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</si>
  <si>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</si>
  <si>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</si>
  <si>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</si>
  <si>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</si>
  <si>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</si>
  <si>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</si>
  <si>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</si>
  <si>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</si>
  <si>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</si>
  <si>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</si>
  <si>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</si>
  <si>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</si>
  <si>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</si>
  <si>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</si>
  <si>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</si>
  <si>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</si>
  <si>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</si>
  <si>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</si>
  <si>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</si>
  <si>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</si>
  <si>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</si>
  <si>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</si>
  <si>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</si>
  <si>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</si>
  <si>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</si>
  <si>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</si>
  <si>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</si>
  <si>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</si>
  <si>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</si>
  <si>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</si>
  <si>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</si>
  <si>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</si>
  <si>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</si>
  <si>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</si>
  <si>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</si>
  <si>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</si>
  <si>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</si>
  <si>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</si>
  <si>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</si>
  <si>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</si>
  <si>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</si>
  <si>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</si>
  <si>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</si>
  <si>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</si>
  <si>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</si>
  <si>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</si>
  <si>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</si>
  <si>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</si>
  <si>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</si>
  <si>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</si>
  <si>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</si>
  <si>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</si>
  <si>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</si>
  <si>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</si>
  <si>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</si>
  <si>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</si>
  <si>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</si>
  <si>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</si>
  <si>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</si>
  <si>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</si>
  <si>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</si>
  <si>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</si>
  <si>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</si>
  <si>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</si>
  <si>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</si>
  <si>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</si>
  <si>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</si>
  <si>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</si>
  <si>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</si>
  <si>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</si>
  <si>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</si>
  <si>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</si>
  <si>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</si>
  <si>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</si>
  <si>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</si>
  <si>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</si>
  <si>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</si>
  <si>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</si>
  <si>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</si>
  <si>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</si>
  <si>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</si>
  <si>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</si>
  <si>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</si>
  <si>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</si>
  <si>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</si>
  <si>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</si>
  <si>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</si>
  <si>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</si>
  <si>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</si>
  <si>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</si>
  <si>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</si>
  <si>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</si>
  <si>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</si>
  <si>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</si>
  <si>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</si>
  <si>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</si>
  <si>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</si>
  <si>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</si>
  <si>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</si>
  <si>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</si>
  <si>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</si>
  <si>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</si>
  <si>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</si>
  <si>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</si>
  <si>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</si>
  <si>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</si>
  <si>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</si>
  <si>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</si>
  <si>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</si>
  <si>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</si>
  <si>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</si>
  <si>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</si>
  <si>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</si>
  <si>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</si>
  <si>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</si>
  <si>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</si>
  <si>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</si>
  <si>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</si>
  <si>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</si>
  <si>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</si>
  <si>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</si>
  <si>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</si>
  <si>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</si>
  <si>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</si>
  <si>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</si>
  <si>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</si>
  <si>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</si>
  <si>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</si>
  <si>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</si>
  <si>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</si>
  <si>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</si>
  <si>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</si>
  <si>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</si>
  <si>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</si>
  <si>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</si>
  <si>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</si>
  <si>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</si>
  <si>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</si>
  <si>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</si>
  <si>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</si>
  <si>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</si>
  <si>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</si>
  <si>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</si>
  <si>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</si>
  <si>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</si>
  <si>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</si>
  <si>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</si>
  <si>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</si>
  <si>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</si>
  <si>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</si>
  <si>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</si>
  <si>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</si>
  <si>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</si>
  <si>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</si>
  <si>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</si>
  <si>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</si>
  <si>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</si>
  <si>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</si>
  <si>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</si>
  <si>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</si>
  <si>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</si>
  <si>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</si>
  <si>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</si>
  <si>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</si>
  <si>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</si>
  <si>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</si>
  <si>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</si>
  <si>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</si>
  <si>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</si>
  <si>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</si>
  <si>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</si>
  <si>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</si>
  <si>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</si>
  <si>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</si>
  <si>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</si>
  <si>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</si>
  <si>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</si>
  <si>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</si>
  <si>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</si>
  <si>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</si>
  <si>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</si>
  <si>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</si>
  <si>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</si>
  <si>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</si>
  <si>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</si>
  <si>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</si>
  <si>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</si>
  <si>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</si>
  <si>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</si>
  <si>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</si>
  <si>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</si>
  <si>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</si>
  <si>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</si>
  <si>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</si>
  <si>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</si>
  <si>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</si>
  <si>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</si>
  <si>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</si>
  <si>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</si>
  <si>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</si>
  <si>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</si>
  <si>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</si>
  <si>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</si>
  <si>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</si>
  <si>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</si>
  <si>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</si>
  <si>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</si>
  <si>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</si>
  <si>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</si>
  <si>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</si>
  <si>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</si>
  <si>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</si>
  <si>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</si>
  <si>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</si>
  <si>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</si>
  <si>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</si>
  <si>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</si>
  <si>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</si>
  <si>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</si>
  <si>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</si>
  <si>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</si>
  <si>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</si>
  <si>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</si>
  <si>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</si>
  <si>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</si>
  <si>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</si>
  <si>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</si>
  <si>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</si>
  <si>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</si>
  <si>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</si>
  <si>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</si>
  <si>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</si>
  <si>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</si>
  <si>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</si>
  <si>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</si>
  <si>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</si>
  <si>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</si>
  <si>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</si>
  <si>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</si>
  <si>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</si>
  <si>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</si>
  <si>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</si>
  <si>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</si>
  <si>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</si>
  <si>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</si>
  <si>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</si>
  <si>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</si>
  <si>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</si>
  <si>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</si>
  <si>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</si>
  <si>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</si>
  <si>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</si>
  <si>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</si>
  <si>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</si>
  <si>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</si>
  <si>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</si>
  <si>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</si>
  <si>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</si>
  <si>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</si>
  <si>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</si>
  <si>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</si>
  <si>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</si>
  <si>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</si>
  <si>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</si>
  <si>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</si>
  <si>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</si>
  <si>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</si>
  <si>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</si>
  <si>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</si>
  <si>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</si>
  <si>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</si>
  <si>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</si>
  <si>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</si>
  <si>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</si>
  <si>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</si>
  <si>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</si>
  <si>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</si>
  <si>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</si>
  <si>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</si>
  <si>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</si>
  <si>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</si>
  <si>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</si>
  <si>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</si>
  <si>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</si>
  <si>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</si>
  <si>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</si>
  <si>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</si>
  <si>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</si>
  <si>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</si>
  <si>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</si>
  <si>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</si>
  <si>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</si>
  <si>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</si>
  <si>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</si>
  <si>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</si>
  <si>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</si>
  <si>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</si>
  <si>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</si>
  <si>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</si>
  <si>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</si>
  <si>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</si>
  <si>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</si>
  <si>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</si>
  <si>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</si>
  <si>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</si>
  <si>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</si>
  <si>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</si>
  <si>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</si>
  <si>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</si>
  <si>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</si>
  <si>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</si>
  <si>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</si>
  <si>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</si>
  <si>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</si>
  <si>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</si>
  <si>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</si>
  <si>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</si>
  <si>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</si>
  <si>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</si>
  <si>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</si>
  <si>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</si>
  <si>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</si>
  <si>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</si>
  <si>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</si>
  <si>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</si>
  <si>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</si>
  <si>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</si>
  <si>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</si>
  <si>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</si>
  <si>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</si>
  <si>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</si>
  <si>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</si>
  <si>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</si>
  <si>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</si>
  <si>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</si>
  <si>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</si>
  <si>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</si>
  <si>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</si>
  <si>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</si>
  <si>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</si>
  <si>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</si>
  <si>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</si>
  <si>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</si>
  <si>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</si>
  <si>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</si>
  <si>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</si>
  <si>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</si>
  <si>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</si>
  <si>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</si>
  <si>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</si>
  <si>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</si>
  <si>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</si>
  <si>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</si>
  <si>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</si>
  <si>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</si>
  <si>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</si>
  <si>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</si>
  <si>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</si>
  <si>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</si>
  <si>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</si>
  <si>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</si>
  <si>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</si>
  <si>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</si>
  <si>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</si>
  <si>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</si>
  <si>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</si>
  <si>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</si>
  <si>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</si>
  <si>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</si>
  <si>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</si>
  <si>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</si>
  <si>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</si>
  <si>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</si>
  <si>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</si>
  <si>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</si>
  <si>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</si>
  <si>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</si>
  <si>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</si>
  <si>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</si>
  <si>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</si>
  <si>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</si>
  <si>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</si>
  <si>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</si>
  <si>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</si>
  <si>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</si>
  <si>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</si>
  <si>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</si>
  <si>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</si>
  <si>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</si>
  <si>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</si>
  <si>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</si>
  <si>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</si>
  <si>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</si>
  <si>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</si>
  <si>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</si>
  <si>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</si>
  <si>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</si>
  <si>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</si>
  <si>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</si>
  <si>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</si>
  <si>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</si>
  <si>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</si>
  <si>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</si>
  <si>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</si>
  <si>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</si>
  <si>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</si>
  <si>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</si>
  <si>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</si>
  <si>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</si>
  <si>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</si>
  <si>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</si>
  <si>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</si>
  <si>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</si>
  <si>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</si>
  <si>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</si>
  <si>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</si>
  <si>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</si>
  <si>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</si>
  <si>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</si>
  <si>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</si>
  <si>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</si>
  <si>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</si>
  <si>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</si>
  <si>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</si>
  <si>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</si>
  <si>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</si>
  <si>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</si>
  <si>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</si>
  <si>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</si>
  <si>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</si>
  <si>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</si>
  <si>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</si>
  <si>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</si>
  <si>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</si>
  <si>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</si>
  <si>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</si>
  <si>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</si>
  <si>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</si>
  <si>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</si>
  <si>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</si>
  <si>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</si>
  <si>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</si>
  <si>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</si>
  <si>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</si>
  <si>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</si>
  <si>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</si>
  <si>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</si>
  <si>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</si>
  <si>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</si>
  <si>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</si>
  <si>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</si>
  <si>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</si>
  <si>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</si>
  <si>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</si>
  <si>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</si>
  <si>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</si>
  <si>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</si>
  <si>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</si>
  <si>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</si>
  <si>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</si>
  <si>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</si>
  <si>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</si>
  <si>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</si>
  <si>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</si>
  <si>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</si>
  <si>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</si>
  <si>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</si>
  <si>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</si>
  <si>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</si>
  <si>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</si>
  <si>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</si>
  <si>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</si>
  <si>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</si>
  <si>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</si>
  <si>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</si>
  <si>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</si>
  <si>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</si>
  <si>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</si>
  <si>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</si>
  <si>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</si>
  <si>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</si>
  <si>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</si>
  <si>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</si>
  <si>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</si>
  <si>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</si>
  <si>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</si>
  <si>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</si>
  <si>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</si>
  <si>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</si>
  <si>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</si>
  <si>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</si>
  <si>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</si>
  <si>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</si>
  <si>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</si>
  <si>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</si>
  <si>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</si>
  <si>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</si>
  <si>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</si>
  <si>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</si>
  <si>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</si>
  <si>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</si>
  <si>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</si>
  <si>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</si>
  <si>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</si>
  <si>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</si>
  <si>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</si>
  <si>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</si>
  <si>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</si>
  <si>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</si>
  <si>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</si>
  <si>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</si>
  <si>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</si>
  <si>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</si>
  <si>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</si>
  <si>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</si>
  <si>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</si>
  <si>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</si>
  <si>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</si>
  <si>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</si>
  <si>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</si>
  <si>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</si>
  <si>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</si>
  <si>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</si>
  <si>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</si>
  <si>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</si>
  <si>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</si>
  <si>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</si>
  <si>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</si>
  <si>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</si>
  <si>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</si>
  <si>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</si>
  <si>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</si>
  <si>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</si>
  <si>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</si>
  <si>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</si>
  <si>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</si>
  <si>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</si>
  <si>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</si>
  <si>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</si>
  <si>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</si>
  <si>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</si>
  <si>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</si>
  <si>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</si>
  <si>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</si>
  <si>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</si>
  <si>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</si>
  <si>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</si>
  <si>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</si>
  <si>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</si>
  <si>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</si>
  <si>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</si>
  <si>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</si>
  <si>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</si>
  <si>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</si>
  <si>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</si>
  <si>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</si>
  <si>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</si>
  <si>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</si>
  <si>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</si>
  <si>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</si>
  <si>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</si>
  <si>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</si>
  <si>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</si>
  <si>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</si>
  <si>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</si>
  <si>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</si>
  <si>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</si>
  <si>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</si>
  <si>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</si>
  <si>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</si>
  <si>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</si>
  <si>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</si>
  <si>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</si>
  <si>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</si>
  <si>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</si>
  <si>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</si>
  <si>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</si>
  <si>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</si>
  <si>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</si>
  <si>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</si>
  <si>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</si>
  <si>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</si>
  <si>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</si>
  <si>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</si>
  <si>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</si>
  <si>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</si>
  <si>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</si>
  <si>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</si>
  <si>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</si>
  <si>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</si>
  <si>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</si>
  <si>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</si>
  <si>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</si>
  <si>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</si>
  <si>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</si>
  <si>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</si>
  <si>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</si>
  <si>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</si>
  <si>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</si>
  <si>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</si>
  <si>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</si>
  <si>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</si>
  <si>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</si>
  <si>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</si>
  <si>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</si>
  <si>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</si>
  <si>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</si>
  <si>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</si>
  <si>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</si>
  <si>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</si>
  <si>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</si>
  <si>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</si>
  <si>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</si>
  <si>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</si>
  <si>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</si>
  <si>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</si>
  <si>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</si>
  <si>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</si>
  <si>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</si>
  <si>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</si>
  <si>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</si>
  <si>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</si>
  <si>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</si>
  <si>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</si>
  <si>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</si>
  <si>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</si>
  <si>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</si>
  <si>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</si>
  <si>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</si>
  <si>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</si>
  <si>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</si>
  <si>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</si>
  <si>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</si>
  <si>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</si>
  <si>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</si>
  <si>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</si>
  <si>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</si>
  <si>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</si>
  <si>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</si>
  <si>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</si>
  <si>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</si>
  <si>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</si>
  <si>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</si>
  <si>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</si>
  <si>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</si>
  <si>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</si>
  <si>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</si>
  <si>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</si>
  <si>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</si>
  <si>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</si>
  <si>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</si>
  <si>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</si>
  <si>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</si>
  <si>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</si>
  <si>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</si>
  <si>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</si>
  <si>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</si>
  <si>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</si>
  <si>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</si>
  <si>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</si>
  <si>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</si>
  <si>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</si>
  <si>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</si>
  <si>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</si>
  <si>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</si>
  <si>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</si>
  <si>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</si>
  <si>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</si>
  <si>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</si>
  <si>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</si>
  <si>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</si>
  <si>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</si>
  <si>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</si>
  <si>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</si>
  <si>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</si>
  <si>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</si>
  <si>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</si>
  <si>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</si>
  <si>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</si>
  <si>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</si>
  <si>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</si>
  <si>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</si>
  <si>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</si>
  <si>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</si>
  <si>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</si>
  <si>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</si>
  <si>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</si>
  <si>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</si>
  <si>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</si>
  <si>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</si>
  <si>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</si>
  <si>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</si>
  <si>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</si>
  <si>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</si>
  <si>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</si>
  <si>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</si>
  <si>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</si>
  <si>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</si>
  <si>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</si>
  <si>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</si>
  <si>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</si>
  <si>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</si>
  <si>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</si>
  <si>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</si>
  <si>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</si>
  <si>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</si>
  <si>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</si>
  <si>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</si>
  <si>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</si>
  <si>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</si>
  <si>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</si>
  <si>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</si>
  <si>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</si>
  <si>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</si>
  <si>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</si>
  <si>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</si>
  <si>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</si>
  <si>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</si>
  <si>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</si>
  <si>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</si>
  <si>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</si>
  <si>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</si>
  <si>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</si>
  <si>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</si>
  <si>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</si>
  <si>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</si>
  <si>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</si>
  <si>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</si>
  <si>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</si>
  <si>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</si>
  <si>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</si>
  <si>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</si>
  <si>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</si>
  <si>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</si>
  <si>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</si>
  <si>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</si>
  <si>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</si>
  <si>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</si>
  <si>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</si>
  <si>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</si>
  <si>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</si>
  <si>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</si>
  <si>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</si>
  <si>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</si>
  <si>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</si>
  <si>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</si>
  <si>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</si>
  <si>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</si>
  <si>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</si>
  <si>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</si>
  <si>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</si>
  <si>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</si>
  <si>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</si>
  <si>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</si>
  <si>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</si>
  <si>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</si>
  <si>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</si>
  <si>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</si>
  <si>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</si>
  <si>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</si>
  <si>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</si>
  <si>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</si>
  <si>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</si>
  <si>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</si>
  <si>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</si>
  <si>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</si>
  <si>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</si>
  <si>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</si>
  <si>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</si>
  <si>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</si>
  <si>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</si>
  <si>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</si>
  <si>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</si>
  <si>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</si>
  <si>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</si>
  <si>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</si>
  <si>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</si>
  <si>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</si>
  <si>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</si>
  <si>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</si>
  <si>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</si>
  <si>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</si>
  <si>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</si>
  <si>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</si>
  <si>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</si>
  <si>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</si>
  <si>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</si>
  <si>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</si>
  <si>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</si>
  <si>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</si>
  <si>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</si>
  <si>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</si>
  <si>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</si>
  <si>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</si>
  <si>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</si>
  <si>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</si>
  <si>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</si>
  <si>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</si>
  <si>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</si>
  <si>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</si>
  <si>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</si>
  <si>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</si>
  <si>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</si>
  <si>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</si>
  <si>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</si>
  <si>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</si>
  <si>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</si>
  <si>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</si>
  <si>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</si>
  <si>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</si>
  <si>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</si>
  <si>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</si>
  <si>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</si>
  <si>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</si>
  <si>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</si>
  <si>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</si>
  <si>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</si>
  <si>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</si>
  <si>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</si>
  <si>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</si>
  <si>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</si>
  <si>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</si>
  <si>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</si>
  <si>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</si>
  <si>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</si>
  <si>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</si>
  <si>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</si>
  <si>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</si>
  <si>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</si>
  <si>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</si>
  <si>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</si>
  <si>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</si>
  <si>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</si>
  <si>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</si>
  <si>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</si>
  <si>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</si>
  <si>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</si>
  <si>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</si>
  <si>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</si>
  <si>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</si>
  <si>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</si>
  <si>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</si>
  <si>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</si>
  <si>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</si>
  <si>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</si>
  <si>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</si>
  <si>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</si>
  <si>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</si>
  <si>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</si>
  <si>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</si>
  <si>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</si>
  <si>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</si>
  <si>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</si>
  <si>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</si>
  <si>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</si>
  <si>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</si>
  <si>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</si>
  <si>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</si>
  <si>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</si>
  <si>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</si>
  <si>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</si>
  <si>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</si>
  <si>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</si>
  <si>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</si>
  <si>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</si>
  <si>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</si>
  <si>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</si>
  <si>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</si>
  <si>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</si>
  <si>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</si>
  <si>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</si>
  <si>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</si>
  <si>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</si>
  <si>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</si>
  <si>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</si>
  <si>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</si>
  <si>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</si>
  <si>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</si>
  <si>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</si>
  <si>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</si>
  <si>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</si>
  <si>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</si>
  <si>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</si>
  <si>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</si>
  <si>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</si>
  <si>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</si>
  <si>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</si>
  <si>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</si>
  <si>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</si>
  <si>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</si>
  <si>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</si>
  <si>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</si>
  <si>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</si>
  <si>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</si>
  <si>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</si>
  <si>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</si>
  <si>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</si>
  <si>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</si>
  <si>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</si>
  <si>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</si>
  <si>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</si>
  <si>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</si>
  <si>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</si>
  <si>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</si>
  <si>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</si>
  <si>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</si>
  <si>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</si>
  <si>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</si>
  <si>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</si>
  <si>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</si>
  <si>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</si>
  <si>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</si>
  <si>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</si>
  <si>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</si>
  <si>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</si>
  <si>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</si>
  <si>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</si>
  <si>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</si>
  <si>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</si>
  <si>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</si>
  <si>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</si>
  <si>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</si>
  <si>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</si>
  <si>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</si>
  <si>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</si>
  <si>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</si>
  <si>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</si>
  <si>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</si>
  <si>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</si>
  <si>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</si>
  <si>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</si>
  <si>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</si>
  <si>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</si>
  <si>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</si>
  <si>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</si>
  <si>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</si>
  <si>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</si>
  <si>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</si>
  <si>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</si>
  <si>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</si>
  <si>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</si>
  <si>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</si>
  <si>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</si>
  <si>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</si>
  <si>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</si>
  <si>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</si>
  <si>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</si>
  <si>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</si>
  <si>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</si>
  <si>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</si>
  <si>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</si>
  <si>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</si>
  <si>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</si>
  <si>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</si>
  <si>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</si>
  <si>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</si>
  <si>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</si>
  <si>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</si>
  <si>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</si>
  <si>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</si>
  <si>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</si>
  <si>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</si>
  <si>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</si>
  <si>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</si>
  <si>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</si>
  <si>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</si>
  <si>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</si>
  <si>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</si>
  <si>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</si>
  <si>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</si>
  <si>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</si>
  <si>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</si>
  <si>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</si>
  <si>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</si>
  <si>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</si>
  <si>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</si>
  <si>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</si>
  <si>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</si>
  <si>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</si>
  <si>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</si>
  <si>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</si>
  <si>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</si>
  <si>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</si>
  <si>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</si>
  <si>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</si>
  <si>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</si>
  <si>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</si>
  <si>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</si>
  <si>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</si>
  <si>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</si>
  <si>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</si>
  <si>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</si>
  <si>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</si>
  <si>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</si>
  <si>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</si>
  <si>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</si>
  <si>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</si>
  <si>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</si>
  <si>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</si>
  <si>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</si>
  <si>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</si>
  <si>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</si>
  <si>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</si>
  <si>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</si>
  <si>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</si>
  <si>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</si>
  <si>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</si>
  <si>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</si>
  <si>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</si>
  <si>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</si>
  <si>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</si>
  <si>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</si>
  <si>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</si>
  <si>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</si>
  <si>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</si>
  <si>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</si>
  <si>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</si>
  <si>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</si>
  <si>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</si>
  <si>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</si>
  <si>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</si>
  <si>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</si>
  <si>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</si>
  <si>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</si>
  <si>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</si>
  <si>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</si>
  <si>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</si>
  <si>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</si>
  <si>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</si>
  <si>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</si>
  <si>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</si>
  <si>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</si>
  <si>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</si>
  <si>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</si>
  <si>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</si>
  <si>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</si>
  <si>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</si>
  <si>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</si>
  <si>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</si>
  <si>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</si>
  <si>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</si>
  <si>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</si>
  <si>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</si>
  <si>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</si>
  <si>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</si>
  <si>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</si>
  <si>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</si>
  <si>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</si>
  <si>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</si>
  <si>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</si>
  <si>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</si>
  <si>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</si>
  <si>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</si>
  <si>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</si>
  <si>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</si>
  <si>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</si>
  <si>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</si>
  <si>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</si>
  <si>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</si>
  <si>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</si>
  <si>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</si>
  <si>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</si>
  <si>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</si>
  <si>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</si>
  <si>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</si>
  <si>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</si>
  <si>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</si>
  <si>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</si>
  <si>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</si>
  <si>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</si>
  <si>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</si>
  <si>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</si>
  <si>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</si>
  <si>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</si>
  <si>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</si>
  <si>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</si>
  <si>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</si>
  <si>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</si>
  <si>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</si>
  <si>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</si>
  <si>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</si>
  <si>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</si>
  <si>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</si>
  <si>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</si>
  <si>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</si>
  <si>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</si>
  <si>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</si>
  <si>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</si>
  <si>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</si>
  <si>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</si>
  <si>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</si>
  <si>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</si>
  <si>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</si>
  <si>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</si>
  <si>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</si>
  <si>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</si>
  <si>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</si>
  <si>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</si>
  <si>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</si>
  <si>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</si>
  <si>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</si>
  <si>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</si>
  <si>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</si>
  <si>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</si>
  <si>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</si>
  <si>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</si>
  <si>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</si>
  <si>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</si>
  <si>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</si>
  <si>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</si>
  <si>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</si>
  <si>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</si>
  <si>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</si>
  <si>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</si>
  <si>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</si>
  <si>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</si>
  <si>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</si>
  <si>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</si>
  <si>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</si>
  <si>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</si>
  <si>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</si>
  <si>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</si>
  <si>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</si>
  <si>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</si>
  <si>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</si>
  <si>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</si>
  <si>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</si>
  <si>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</si>
  <si>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</si>
  <si>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</si>
  <si>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</si>
  <si>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</si>
  <si>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</si>
  <si>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</si>
  <si>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</si>
  <si>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</si>
  <si>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</si>
  <si>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</si>
  <si>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</si>
  <si>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</si>
  <si>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</si>
  <si>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</si>
  <si>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</si>
  <si>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</si>
  <si>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</si>
  <si>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</si>
  <si>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</si>
  <si>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</si>
  <si>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</si>
  <si>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</si>
  <si>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</si>
  <si>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</si>
  <si>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</si>
  <si>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</si>
  <si>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</si>
  <si>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</si>
  <si>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</si>
  <si>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</si>
  <si>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</si>
  <si>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</si>
  <si>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</si>
  <si>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</si>
  <si>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</si>
  <si>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</si>
  <si>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</si>
  <si>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</si>
  <si>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</si>
  <si>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</si>
  <si>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</si>
  <si>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</si>
  <si>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</si>
  <si>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</si>
  <si>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</si>
  <si>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</si>
  <si>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</si>
  <si>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</si>
  <si>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</si>
  <si>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</si>
  <si>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</si>
  <si>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</si>
  <si>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</si>
  <si>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</si>
  <si>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</si>
  <si>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</si>
  <si>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</si>
  <si>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</si>
  <si>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</si>
  <si>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</si>
  <si>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</si>
  <si>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</si>
  <si>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</si>
  <si>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</si>
  <si>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</si>
  <si>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</si>
  <si>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</si>
  <si>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</si>
  <si>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</si>
  <si>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</si>
  <si>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</si>
  <si>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</si>
  <si>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</si>
  <si>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</si>
  <si>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</si>
  <si>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</si>
  <si>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</si>
  <si>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</si>
  <si>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</si>
  <si>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</si>
  <si>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</si>
  <si>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</si>
  <si>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</si>
  <si>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</si>
  <si>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</si>
  <si>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</si>
  <si>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</si>
  <si>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</si>
  <si>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</si>
  <si>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</si>
  <si>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</si>
  <si>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</si>
  <si>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</si>
  <si>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</si>
  <si>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</si>
  <si>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</si>
  <si>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</si>
  <si>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</si>
  <si>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</si>
  <si>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</si>
  <si>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</si>
  <si>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</si>
  <si>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</si>
  <si>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</si>
  <si>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</si>
  <si>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</si>
  <si>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</si>
  <si>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</si>
  <si>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</si>
  <si>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</si>
  <si>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</si>
  <si>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</si>
  <si>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</si>
  <si>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</si>
  <si>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</si>
  <si>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</si>
  <si>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</si>
  <si>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</si>
  <si>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</si>
  <si>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</si>
  <si>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</si>
  <si>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</si>
  <si>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</si>
  <si>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</si>
  <si>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</si>
  <si>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</si>
  <si>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</si>
  <si>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</si>
  <si>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</si>
  <si>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</si>
  <si>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</si>
  <si>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</si>
  <si>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</si>
  <si>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</si>
  <si>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</si>
  <si>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</si>
  <si>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</si>
  <si>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</si>
  <si>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</si>
  <si>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</si>
  <si>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</si>
  <si>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</si>
  <si>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</si>
  <si>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</si>
  <si>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</si>
  <si>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</si>
  <si>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</si>
  <si>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</si>
  <si>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</si>
  <si>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</si>
  <si>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</si>
  <si>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</si>
  <si>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</si>
  <si>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</si>
  <si>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</si>
  <si>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</si>
  <si>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</si>
  <si>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</si>
  <si>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</si>
  <si>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</si>
  <si>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</si>
  <si>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</si>
  <si>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</si>
  <si>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</si>
  <si>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</si>
  <si>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</si>
  <si>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</si>
  <si>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</si>
  <si>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</si>
  <si>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</si>
  <si>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</si>
  <si>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</si>
  <si>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</si>
  <si>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</si>
  <si>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</si>
  <si>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</si>
  <si>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</si>
  <si>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</si>
  <si>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</si>
  <si>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</si>
  <si>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</si>
  <si>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</si>
  <si>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</si>
  <si>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</si>
  <si>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</si>
  <si>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</si>
  <si>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</si>
  <si>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</si>
  <si>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</si>
  <si>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</si>
  <si>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</si>
  <si>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</si>
  <si>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</si>
  <si>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</si>
  <si>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</si>
  <si>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</si>
  <si>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</si>
  <si>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</si>
  <si>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</si>
  <si>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</si>
  <si>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</si>
  <si>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</si>
  <si>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</si>
  <si>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</si>
  <si>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</si>
  <si>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</si>
  <si>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</si>
  <si>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</si>
  <si>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</si>
  <si>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</si>
  <si>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</si>
  <si>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</si>
  <si>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</si>
  <si>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</si>
  <si>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</si>
  <si>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</si>
  <si>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</si>
  <si>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</si>
  <si>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</si>
  <si>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</si>
  <si>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</si>
  <si>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</si>
  <si>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</si>
  <si>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</si>
  <si>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</si>
  <si>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</si>
  <si>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</si>
  <si>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</si>
  <si>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</si>
  <si>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</si>
  <si>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</si>
  <si>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</si>
  <si>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</si>
  <si>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</si>
  <si>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</si>
  <si>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</si>
  <si>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</si>
  <si>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</si>
  <si>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</si>
  <si>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</si>
  <si>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</si>
  <si>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</si>
  <si>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</si>
  <si>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</si>
  <si>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</si>
  <si>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</si>
  <si>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</si>
  <si>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</si>
  <si>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</si>
  <si>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</si>
  <si>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</si>
  <si>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</si>
  <si>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</si>
  <si>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</si>
  <si>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</si>
  <si>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</si>
  <si>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</si>
  <si>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</si>
  <si>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</si>
  <si>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</si>
  <si>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</si>
  <si>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</si>
  <si>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</si>
  <si>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</si>
  <si>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</si>
  <si>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</si>
  <si>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</si>
  <si>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</si>
  <si>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</si>
  <si>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</si>
  <si>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</si>
  <si>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</si>
  <si>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</si>
  <si>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</si>
  <si>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</si>
  <si>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</si>
  <si>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</si>
  <si>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</si>
  <si>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</si>
  <si>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</si>
  <si>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</si>
  <si>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</si>
  <si>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</si>
  <si>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</si>
  <si>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</si>
  <si>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</si>
  <si>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</si>
  <si>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</si>
  <si>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</si>
  <si>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</si>
  <si>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</si>
  <si>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</si>
  <si>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</si>
  <si>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</si>
  <si>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</si>
  <si>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</si>
  <si>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</si>
  <si>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</si>
  <si>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</si>
  <si>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</si>
  <si>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</si>
  <si>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</si>
  <si>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</si>
  <si>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</si>
  <si>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</si>
  <si>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</si>
  <si>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</si>
  <si>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</si>
  <si>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</si>
  <si>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</si>
  <si>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</si>
  <si>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</si>
  <si>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</si>
  <si>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</si>
  <si>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</si>
  <si>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</si>
  <si>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</si>
  <si>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</si>
  <si>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</si>
  <si>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</si>
  <si>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</si>
  <si>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</si>
  <si>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</si>
  <si>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</si>
  <si>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</si>
  <si>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</si>
  <si>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</si>
  <si>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</si>
  <si>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</si>
  <si>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</si>
  <si>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</si>
  <si>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</si>
  <si>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</si>
  <si>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</si>
  <si>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</si>
  <si>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</si>
  <si>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</si>
  <si>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</si>
  <si>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</si>
  <si>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</si>
  <si>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</si>
  <si>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</si>
  <si>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</si>
  <si>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</si>
  <si>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</si>
  <si>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</si>
  <si>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</si>
  <si>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</si>
  <si>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</si>
  <si>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</si>
  <si>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</si>
  <si>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</si>
  <si>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</si>
  <si>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</si>
  <si>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</si>
  <si>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</si>
  <si>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</si>
  <si>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</si>
  <si>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</si>
  <si>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</si>
  <si>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</si>
  <si>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</si>
  <si>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</si>
  <si>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</si>
  <si>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</si>
  <si>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</si>
  <si>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</si>
  <si>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</si>
  <si>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</si>
  <si>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</si>
  <si>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</si>
  <si>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</si>
  <si>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</si>
  <si>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</si>
  <si>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</si>
  <si>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</si>
  <si>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</si>
  <si>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</si>
  <si>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</si>
  <si>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</si>
  <si>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</si>
  <si>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</si>
  <si>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</si>
  <si>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</si>
  <si>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</si>
  <si>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</si>
  <si>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</si>
  <si>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</si>
  <si>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</si>
  <si>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</si>
  <si>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</si>
  <si>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</si>
  <si>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</si>
  <si>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</si>
  <si>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</si>
  <si>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</si>
  <si>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</si>
  <si>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</si>
  <si>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</si>
  <si>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</si>
  <si>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</si>
  <si>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</si>
  <si>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</si>
  <si>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</si>
  <si>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</si>
  <si>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</si>
  <si>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</si>
  <si>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</si>
  <si>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</si>
  <si>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</si>
  <si>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</si>
  <si>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</si>
  <si>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</si>
  <si>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</si>
  <si>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</si>
  <si>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</si>
  <si>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</si>
  <si>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</si>
  <si>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</si>
  <si>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</si>
  <si>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</si>
  <si>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</si>
  <si>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</si>
  <si>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</si>
  <si>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</si>
  <si>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</si>
  <si>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</si>
  <si>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</si>
  <si>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</si>
  <si>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</si>
  <si>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</si>
  <si>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</si>
  <si>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</si>
  <si>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</si>
  <si>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</si>
  <si>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</si>
  <si>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</si>
  <si>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</si>
  <si>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</si>
  <si>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</si>
  <si>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</si>
  <si>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</si>
  <si>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</si>
  <si>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</si>
  <si>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</si>
  <si>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</si>
  <si>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</si>
  <si>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</si>
  <si>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</si>
  <si>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</si>
  <si>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</si>
  <si>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</si>
  <si>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</si>
  <si>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</si>
  <si>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</si>
  <si>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</si>
  <si>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</si>
  <si>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</si>
  <si>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</si>
  <si>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</si>
  <si>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</si>
  <si>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</si>
  <si>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</si>
  <si>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</si>
  <si>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</si>
  <si>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</si>
  <si>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</si>
  <si>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</si>
  <si>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</si>
  <si>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</si>
  <si>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</si>
  <si>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</si>
  <si>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</si>
  <si>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</si>
  <si>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</si>
  <si>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</si>
  <si>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</si>
  <si>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</si>
  <si>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</si>
  <si>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</si>
  <si>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</si>
  <si>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</si>
  <si>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</si>
  <si>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</si>
  <si>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</si>
  <si>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</si>
  <si>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</si>
  <si>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</si>
  <si>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</si>
  <si>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</si>
  <si>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</si>
  <si>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</si>
  <si>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</si>
  <si>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</si>
  <si>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</si>
  <si>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</si>
  <si>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</si>
  <si>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</si>
  <si>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</si>
  <si>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</si>
  <si>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</si>
  <si>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</si>
  <si>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</si>
  <si>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</si>
  <si>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</si>
  <si>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</si>
  <si>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</si>
  <si>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</si>
  <si>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</si>
  <si>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</si>
  <si>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</si>
  <si>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</si>
  <si>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</si>
  <si>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</si>
  <si>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</si>
  <si>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</si>
  <si>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</si>
  <si>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</si>
  <si>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</si>
  <si>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</si>
  <si>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</si>
  <si>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</si>
  <si>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</si>
  <si>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</si>
  <si>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</si>
  <si>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</si>
  <si>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</si>
  <si>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</si>
  <si>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</si>
  <si>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</si>
  <si>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</si>
  <si>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</si>
  <si>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</si>
  <si>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</si>
  <si>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</si>
  <si>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</si>
  <si>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</si>
  <si>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</si>
  <si>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</si>
  <si>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</si>
  <si>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</si>
  <si>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</si>
  <si>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</si>
  <si>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</si>
  <si>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</si>
  <si>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</si>
  <si>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</si>
  <si>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</si>
  <si>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</si>
  <si>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</si>
  <si>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</si>
  <si>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</si>
  <si>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</si>
  <si>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</si>
  <si>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</si>
  <si>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</si>
  <si>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</si>
  <si>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</si>
  <si>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</si>
  <si>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</si>
  <si>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</si>
  <si>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</si>
  <si>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</si>
  <si>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</si>
  <si>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</si>
  <si>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</si>
  <si>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</si>
  <si>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</si>
  <si>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</si>
  <si>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</si>
  <si>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</si>
  <si>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</si>
  <si>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</si>
  <si>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</si>
  <si>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</si>
  <si>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</si>
  <si>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</si>
  <si>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</si>
  <si>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</si>
  <si>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</si>
  <si>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</si>
  <si>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</si>
  <si>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</si>
  <si>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</si>
  <si>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</si>
  <si>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</si>
  <si>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</si>
  <si>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</si>
  <si>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</si>
  <si>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</si>
  <si>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</si>
  <si>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</si>
  <si>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</si>
  <si>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</si>
  <si>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</si>
  <si>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</si>
  <si>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</si>
  <si>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</si>
  <si>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</si>
  <si>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</si>
  <si>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</si>
  <si>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</si>
  <si>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</si>
  <si>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</si>
  <si>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</si>
  <si>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</si>
  <si>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</si>
  <si>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</si>
  <si>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</si>
  <si>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</si>
  <si>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</si>
  <si>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</si>
  <si>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</si>
  <si>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</si>
  <si>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</si>
  <si>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</si>
  <si>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</si>
  <si>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</si>
  <si>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</si>
  <si>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</si>
  <si>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</si>
  <si>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</si>
  <si>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</si>
  <si>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</si>
  <si>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</si>
  <si>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</si>
  <si>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</si>
  <si>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</si>
  <si>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</si>
  <si>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</si>
  <si>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</si>
  <si>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</si>
  <si>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</si>
  <si>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</si>
  <si>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</si>
  <si>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</si>
  <si>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</si>
  <si>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</si>
  <si>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</si>
  <si>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</si>
  <si>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</si>
  <si>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</si>
  <si>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</si>
  <si>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</si>
  <si>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</si>
  <si>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</si>
  <si>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</si>
  <si>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</si>
  <si>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</si>
  <si>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</si>
  <si>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</si>
  <si>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</si>
  <si>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</si>
  <si>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</si>
  <si>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</si>
  <si>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</si>
  <si>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</si>
  <si>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</si>
  <si>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</si>
  <si>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</si>
  <si>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</si>
  <si>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</si>
  <si>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</si>
  <si>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</si>
  <si>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</si>
  <si>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</si>
  <si>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</si>
  <si>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</si>
  <si>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</si>
  <si>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</si>
  <si>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</si>
  <si>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</si>
  <si>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</si>
  <si>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</si>
  <si>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</si>
  <si>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</si>
  <si>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</si>
  <si>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</si>
  <si>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</si>
  <si>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</si>
  <si>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</si>
  <si>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</si>
  <si>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</si>
  <si>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</si>
  <si>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</si>
  <si>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</si>
  <si>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</si>
  <si>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</si>
  <si>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</si>
  <si>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</si>
  <si>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</si>
  <si>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</si>
  <si>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</si>
  <si>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</si>
  <si>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</si>
  <si>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</si>
  <si>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</si>
  <si>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</si>
  <si>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</si>
  <si>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</si>
  <si>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</si>
  <si>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</si>
  <si>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</si>
  <si>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</si>
  <si>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</si>
  <si>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</si>
  <si>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</si>
  <si>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</si>
  <si>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</si>
  <si>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</si>
  <si>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</si>
  <si>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</si>
  <si>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</si>
  <si>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</si>
  <si>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</si>
  <si>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</si>
  <si>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</si>
  <si>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</si>
  <si>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</si>
  <si>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</si>
  <si>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</si>
  <si>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</si>
  <si>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</si>
  <si>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</si>
  <si>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</si>
  <si>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</si>
  <si>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</si>
  <si>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</si>
  <si>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</si>
  <si>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</si>
  <si>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</si>
  <si>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</si>
  <si>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</si>
  <si>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</si>
  <si>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</si>
  <si>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</si>
  <si>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</si>
  <si>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</si>
  <si>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</si>
  <si>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</si>
  <si>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</si>
  <si>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</si>
  <si>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</si>
  <si>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</si>
  <si>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</si>
  <si>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</si>
  <si>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</si>
  <si>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</si>
  <si>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</si>
  <si>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</si>
  <si>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</si>
  <si>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</si>
  <si>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</si>
  <si>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</si>
  <si>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</si>
  <si>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</si>
  <si>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</si>
  <si>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</si>
  <si>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</si>
  <si>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</si>
  <si>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</si>
  <si>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</si>
  <si>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</si>
  <si>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</si>
  <si>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</si>
  <si>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</si>
  <si>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</si>
  <si>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</si>
  <si>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</si>
  <si>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</si>
  <si>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</si>
  <si>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</si>
  <si>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</si>
  <si>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</si>
  <si>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</si>
  <si>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</si>
  <si>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</si>
  <si>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</si>
  <si>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</si>
  <si>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</si>
  <si>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</si>
  <si>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</si>
  <si>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</si>
  <si>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</si>
  <si>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</si>
  <si>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</si>
  <si>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</si>
  <si>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</si>
  <si>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</si>
  <si>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</si>
  <si>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</si>
  <si>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</si>
  <si>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</si>
  <si>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</si>
  <si>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</si>
  <si>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</si>
  <si>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</si>
  <si>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</si>
  <si>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</si>
  <si>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</si>
  <si>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</si>
  <si>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</si>
  <si>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</si>
  <si>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</si>
  <si>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</si>
  <si>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</si>
  <si>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</si>
  <si>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</si>
  <si>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</si>
  <si>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</si>
  <si>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</si>
  <si>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</si>
  <si>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</si>
  <si>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</si>
  <si>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</si>
  <si>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</si>
  <si>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</si>
  <si>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</si>
  <si>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</si>
  <si>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</si>
  <si>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</si>
  <si>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</si>
  <si>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</si>
  <si>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</si>
  <si>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</si>
  <si>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</si>
  <si>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</si>
  <si>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</si>
  <si>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</si>
  <si>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</si>
  <si>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</si>
  <si>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</si>
  <si>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</si>
  <si>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</si>
  <si>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</si>
  <si>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</si>
  <si>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</si>
  <si>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</si>
  <si>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</si>
  <si>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</si>
  <si>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</si>
  <si>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</si>
  <si>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</si>
  <si>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</si>
  <si>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</si>
  <si>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</si>
  <si>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</si>
  <si>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</si>
  <si>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</si>
  <si>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</si>
  <si>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</si>
  <si>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</si>
  <si>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</si>
  <si>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</si>
  <si>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</si>
  <si>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</si>
  <si>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</si>
  <si>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</si>
  <si>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</si>
  <si>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</si>
  <si>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</si>
  <si>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</si>
  <si>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</si>
  <si>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</si>
  <si>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</si>
  <si>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</si>
  <si>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</si>
  <si>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</si>
  <si>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</si>
  <si>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</si>
  <si>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</si>
  <si>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</si>
  <si>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</si>
  <si>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</si>
  <si>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</si>
  <si>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</si>
  <si>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</si>
  <si>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</si>
  <si>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</si>
  <si>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</si>
  <si>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</si>
  <si>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</si>
  <si>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</si>
  <si>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</si>
  <si>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</si>
  <si>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</si>
  <si>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</si>
  <si>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</si>
  <si>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</si>
  <si>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</si>
  <si>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</si>
  <si>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</si>
  <si>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</si>
  <si>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</si>
  <si>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</si>
  <si>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</si>
  <si>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</si>
  <si>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</si>
  <si>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</si>
  <si>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</si>
  <si>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</si>
  <si>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</si>
  <si>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</si>
  <si>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</si>
  <si>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</si>
  <si>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</si>
  <si>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</si>
  <si>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</si>
  <si>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</si>
  <si>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</si>
  <si>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</si>
  <si>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</si>
  <si>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</si>
  <si>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</si>
  <si>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</si>
  <si>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</si>
  <si>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</si>
  <si>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</si>
  <si>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</si>
  <si>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</si>
  <si>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</si>
  <si>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</si>
  <si>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</si>
  <si>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</si>
  <si>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</si>
  <si>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</si>
  <si>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</si>
  <si>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</si>
  <si>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</si>
  <si>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</si>
  <si>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</si>
  <si>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</si>
  <si>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</si>
  <si>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</si>
  <si>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</si>
  <si>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</si>
  <si>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</si>
  <si>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</si>
  <si>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</si>
  <si>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</si>
  <si>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</si>
  <si>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</si>
  <si>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</si>
  <si>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</si>
  <si>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</si>
  <si>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</si>
  <si>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</si>
  <si>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</si>
  <si>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</si>
  <si>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</si>
  <si>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</si>
  <si>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</si>
  <si>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</si>
  <si>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</si>
  <si>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</si>
  <si>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</si>
  <si>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</si>
  <si>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</si>
  <si>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</si>
  <si>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</si>
  <si>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</si>
  <si>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</si>
  <si>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</si>
  <si>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</si>
  <si>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</si>
  <si>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</si>
  <si>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</si>
  <si>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</si>
  <si>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</si>
  <si>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</si>
  <si>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</si>
  <si>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</si>
  <si>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</si>
  <si>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</si>
  <si>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</si>
  <si>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</si>
  <si>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</si>
  <si>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</si>
  <si>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</si>
  <si>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</si>
  <si>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</si>
  <si>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</si>
  <si>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</si>
  <si>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</si>
  <si>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</si>
  <si>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</si>
  <si>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</si>
  <si>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</si>
  <si>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</si>
  <si>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</si>
  <si>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</si>
  <si>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</si>
  <si>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</si>
  <si>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</si>
  <si>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</si>
  <si>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</si>
  <si>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</si>
  <si>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</si>
  <si>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</si>
  <si>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</si>
  <si>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</si>
  <si>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</si>
  <si>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</si>
  <si>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</si>
  <si>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</si>
  <si>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</si>
  <si>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</si>
  <si>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</si>
  <si>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</si>
  <si>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</si>
  <si>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</si>
  <si>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</si>
  <si>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</si>
  <si>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</si>
  <si>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</si>
  <si>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</si>
  <si>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</si>
  <si>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</si>
  <si>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</si>
  <si>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</si>
  <si>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</si>
  <si>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</si>
  <si>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</si>
  <si>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</si>
  <si>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</si>
  <si>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</si>
  <si>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</si>
  <si>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</si>
  <si>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</si>
  <si>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</si>
  <si>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</si>
  <si>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</si>
  <si>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</si>
  <si>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</si>
  <si>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</si>
  <si>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</si>
  <si>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</si>
  <si>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</si>
  <si>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</si>
  <si>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</si>
  <si>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</si>
  <si>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</si>
  <si>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</si>
  <si>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</si>
  <si>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</si>
  <si>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</si>
  <si>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</si>
  <si>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</si>
  <si>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</si>
  <si>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</si>
  <si>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</si>
  <si>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</si>
  <si>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</si>
  <si>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</si>
  <si>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</si>
  <si>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</si>
  <si>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</si>
  <si>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</si>
  <si>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</si>
  <si>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</si>
  <si>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</si>
  <si>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</si>
  <si>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</si>
  <si>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</si>
  <si>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</si>
  <si>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</si>
  <si>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</si>
  <si>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</si>
  <si>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</si>
  <si>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</si>
  <si>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</si>
  <si>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</si>
  <si>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</si>
  <si>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</si>
  <si>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</si>
  <si>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</si>
  <si>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</si>
  <si>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</si>
  <si>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</si>
  <si>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</si>
  <si>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</si>
  <si>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</si>
  <si>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</si>
  <si>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</si>
  <si>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</si>
  <si>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</si>
  <si>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</si>
  <si>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</si>
  <si>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</si>
  <si>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</si>
  <si>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</si>
  <si>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</si>
  <si>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</si>
  <si>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</si>
  <si>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</si>
  <si>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</si>
  <si>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</si>
  <si>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</si>
  <si>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</si>
  <si>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</si>
  <si>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</si>
  <si>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</si>
  <si>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</si>
  <si>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</si>
  <si>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</si>
  <si>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</si>
  <si>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</si>
  <si>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</si>
  <si>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</si>
  <si>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</si>
  <si>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</si>
  <si>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</si>
  <si>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</si>
  <si>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</si>
  <si>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</si>
  <si>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</si>
  <si>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</si>
  <si>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</si>
  <si>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</si>
  <si>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</si>
  <si>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</si>
  <si>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</si>
  <si>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</si>
  <si>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</si>
  <si>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</si>
  <si>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</si>
  <si>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</si>
  <si>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</si>
  <si>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</si>
  <si>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</si>
  <si>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</si>
  <si>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</si>
  <si>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</si>
  <si>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</si>
  <si>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</si>
  <si>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</si>
  <si>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</si>
  <si>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</si>
  <si>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</si>
  <si>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</si>
  <si>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</si>
  <si>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</si>
  <si>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</si>
  <si>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</si>
  <si>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</si>
  <si>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</si>
  <si>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</si>
  <si>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</si>
  <si>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</si>
  <si>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</si>
  <si>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</si>
  <si>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</si>
  <si>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</si>
  <si>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</si>
  <si>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</si>
  <si>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</si>
  <si>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</si>
  <si>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</si>
  <si>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</si>
  <si>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</si>
  <si>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</si>
  <si>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</si>
  <si>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</si>
  <si>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</si>
  <si>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</si>
  <si>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</si>
  <si>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</si>
  <si>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</si>
  <si>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</si>
  <si>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</si>
  <si>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</si>
  <si>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</si>
  <si>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</si>
  <si>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</si>
  <si>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</si>
  <si>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</si>
  <si>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</si>
  <si>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</si>
  <si>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</si>
  <si>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</si>
  <si>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</si>
  <si>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</si>
  <si>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</si>
  <si>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</si>
  <si>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</si>
  <si>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</si>
  <si>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</si>
  <si>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</si>
  <si>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</si>
  <si>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</si>
  <si>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</si>
  <si>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</si>
  <si>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</si>
  <si>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</si>
  <si>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</si>
  <si>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</si>
  <si>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</si>
  <si>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</si>
  <si>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</si>
  <si>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</si>
  <si>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</si>
  <si>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</si>
  <si>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</si>
  <si>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</si>
  <si>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</si>
  <si>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</si>
  <si>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</si>
  <si>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</si>
  <si>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</si>
  <si>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</si>
  <si>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</si>
  <si>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</si>
  <si>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</si>
  <si>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</si>
  <si>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</si>
  <si>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</si>
  <si>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</si>
  <si>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</si>
  <si>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</si>
  <si>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</si>
  <si>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</si>
  <si>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</si>
  <si>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</si>
  <si>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</si>
  <si>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</si>
  <si>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</si>
  <si>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</si>
  <si>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</si>
  <si>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</si>
  <si>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</si>
  <si>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</si>
  <si>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</si>
  <si>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</si>
  <si>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</si>
  <si>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</si>
  <si>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</si>
  <si>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</si>
  <si>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</si>
  <si>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</si>
  <si>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</si>
  <si>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</si>
  <si>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</si>
  <si>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</si>
  <si>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</si>
  <si>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</si>
  <si>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</si>
  <si>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</si>
  <si>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</si>
  <si>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</si>
  <si>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</si>
  <si>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</si>
  <si>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</si>
  <si>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</si>
  <si>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</si>
  <si>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</si>
  <si>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</si>
  <si>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</si>
  <si>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</si>
  <si>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</si>
  <si>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</si>
  <si>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</si>
  <si>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</si>
  <si>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</si>
  <si>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</si>
  <si>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</si>
  <si>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</si>
  <si>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</si>
  <si>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</si>
  <si>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</si>
  <si>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</si>
  <si>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</si>
  <si>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</si>
  <si>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</si>
  <si>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</si>
  <si>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</si>
  <si>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</si>
  <si>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</si>
  <si>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</si>
  <si>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</si>
  <si>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</si>
  <si>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</si>
  <si>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</si>
  <si>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</si>
  <si>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</si>
  <si>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</si>
  <si>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</si>
  <si>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</si>
  <si>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</si>
  <si>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</si>
  <si>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</si>
  <si>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</si>
  <si>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</si>
  <si>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</si>
  <si>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</si>
  <si>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</si>
  <si>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</si>
  <si>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</si>
  <si>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</si>
  <si>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</si>
  <si>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</si>
  <si>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</si>
  <si>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</si>
  <si>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</si>
  <si>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</si>
  <si>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</si>
  <si>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</si>
  <si>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</si>
  <si>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</si>
  <si>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</si>
  <si>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</si>
  <si>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</si>
  <si>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</si>
  <si>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</si>
  <si>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</si>
  <si>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</si>
  <si>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</si>
  <si>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</si>
  <si>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</si>
  <si>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</si>
  <si>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</si>
  <si>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</si>
  <si>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</si>
  <si>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</si>
  <si>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</si>
  <si>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</si>
  <si>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</si>
  <si>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</si>
  <si>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</si>
  <si>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</si>
  <si>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</si>
  <si>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</si>
  <si>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</si>
  <si>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</si>
  <si>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</si>
  <si>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</si>
  <si>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</si>
  <si>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</si>
  <si>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</si>
  <si>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</si>
  <si>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</si>
  <si>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</si>
  <si>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</si>
  <si>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</si>
  <si>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</si>
  <si>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</si>
  <si>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</si>
  <si>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</si>
  <si>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</si>
  <si>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</si>
  <si>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</si>
  <si>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</si>
  <si>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</si>
  <si>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</si>
  <si>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</si>
  <si>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</si>
  <si>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</si>
  <si>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</si>
  <si>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</si>
  <si>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</si>
  <si>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</si>
  <si>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</si>
  <si>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</si>
  <si>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</si>
  <si>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</si>
  <si>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</si>
  <si>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</si>
  <si>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</si>
  <si>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</si>
  <si>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</si>
  <si>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</si>
  <si>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</si>
  <si>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</si>
  <si>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</si>
  <si>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</si>
  <si>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</si>
  <si>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</si>
  <si>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</si>
  <si>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</si>
  <si>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</si>
  <si>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</si>
  <si>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</si>
  <si>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</si>
  <si>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</si>
  <si>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</si>
  <si>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</si>
  <si>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</si>
  <si>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</si>
  <si>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</si>
  <si>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</si>
  <si>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</si>
  <si>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</si>
  <si>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</si>
  <si>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</si>
  <si>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</si>
  <si>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</si>
  <si>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</si>
  <si>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</si>
  <si>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</si>
  <si>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</si>
  <si>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</si>
  <si>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</si>
  <si>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</si>
  <si>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</si>
  <si>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</si>
  <si>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</si>
  <si>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</si>
  <si>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</si>
  <si>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</si>
  <si>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</si>
  <si>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</si>
  <si>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</si>
  <si>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</si>
  <si>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</si>
  <si>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</si>
  <si>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</si>
  <si>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</si>
  <si>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</si>
  <si>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</si>
  <si>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</si>
  <si>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</si>
  <si>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</si>
  <si>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</si>
  <si>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</si>
  <si>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</si>
  <si>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</si>
  <si>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</si>
  <si>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</si>
  <si>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</si>
  <si>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</si>
  <si>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</si>
  <si>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</si>
  <si>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</si>
  <si>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</si>
  <si>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</si>
  <si>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</si>
  <si>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</si>
  <si>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</si>
  <si>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</si>
  <si>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</si>
  <si>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</si>
  <si>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</si>
  <si>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</si>
  <si>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</si>
  <si>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</si>
  <si>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</si>
  <si>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</si>
  <si>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</si>
  <si>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</si>
  <si>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</si>
  <si>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</si>
  <si>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</si>
  <si>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</si>
  <si>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</si>
  <si>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</si>
  <si>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</si>
  <si>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</si>
  <si>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</si>
  <si>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</si>
  <si>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</si>
  <si>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</si>
  <si>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</si>
  <si>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</si>
  <si>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</si>
  <si>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</si>
  <si>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</si>
  <si>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</si>
  <si>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</si>
  <si>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</si>
  <si>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</si>
  <si>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</si>
  <si>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</si>
  <si>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</si>
  <si>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</si>
  <si>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</si>
  <si>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</si>
  <si>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</si>
  <si>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</si>
  <si>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</si>
  <si>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</si>
  <si>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</si>
  <si>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</si>
  <si>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</si>
  <si>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</si>
  <si>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</si>
  <si>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</si>
  <si>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</si>
  <si>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</si>
  <si>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</si>
  <si>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</si>
  <si>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</si>
  <si>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</si>
  <si>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</si>
  <si>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</si>
  <si>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</si>
  <si>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</si>
  <si>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</si>
  <si>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</si>
  <si>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</si>
  <si>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</si>
  <si>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</si>
  <si>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</si>
  <si>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</si>
  <si>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</si>
  <si>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</si>
  <si>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</si>
  <si>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</si>
  <si>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</si>
  <si>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</si>
  <si>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</si>
  <si>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</si>
  <si>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</si>
  <si>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</si>
  <si>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</si>
  <si>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</si>
  <si>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</si>
  <si>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</si>
  <si>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</si>
  <si>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</si>
  <si>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</si>
  <si>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</si>
  <si>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</si>
  <si>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</si>
  <si>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</si>
  <si>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</si>
  <si>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</si>
  <si>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</si>
  <si>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</si>
  <si>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</si>
  <si>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</si>
  <si>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</si>
  <si>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</si>
  <si>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</si>
  <si>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</si>
  <si>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</si>
  <si>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</si>
  <si>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</si>
  <si>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</si>
  <si>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</si>
  <si>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</si>
  <si>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</si>
  <si>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</si>
  <si>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</si>
  <si>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</si>
  <si>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</si>
  <si>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</si>
  <si>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</si>
  <si>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</si>
  <si>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</si>
  <si>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</si>
  <si>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</si>
  <si>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</si>
  <si>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</si>
  <si>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</si>
  <si>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</si>
  <si>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</si>
  <si>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</si>
  <si>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</si>
  <si>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</si>
  <si>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</si>
  <si>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</si>
  <si>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</si>
  <si>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</si>
  <si>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</si>
  <si>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</si>
  <si>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</si>
  <si>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</si>
  <si>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</si>
  <si>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</si>
  <si>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</si>
  <si>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</si>
  <si>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</si>
  <si>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</si>
  <si>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</si>
  <si>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</si>
  <si>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</si>
  <si>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</si>
  <si>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</si>
  <si>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</si>
  <si>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</si>
  <si>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</si>
  <si>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</si>
  <si>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</si>
  <si>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</si>
  <si>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</si>
  <si>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</si>
  <si>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</si>
  <si>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</si>
  <si>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</si>
  <si>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</si>
  <si>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</si>
  <si>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</si>
  <si>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</si>
  <si>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</si>
  <si>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</si>
  <si>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</si>
  <si>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</si>
  <si>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</si>
  <si>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</si>
  <si>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</si>
  <si>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</si>
  <si>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</si>
  <si>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</si>
  <si>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</si>
  <si>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</si>
  <si>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</si>
  <si>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</si>
  <si>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</si>
  <si>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</si>
  <si>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</si>
  <si>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</si>
  <si>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</si>
  <si>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</si>
  <si>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</si>
  <si>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</si>
  <si>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</si>
  <si>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</si>
  <si>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</si>
  <si>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</si>
  <si>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</si>
  <si>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</si>
  <si>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</si>
  <si>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</si>
  <si>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</si>
  <si>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</si>
  <si>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</si>
  <si>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</si>
  <si>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</si>
  <si>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</si>
  <si>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</si>
  <si>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</si>
  <si>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</si>
  <si>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</si>
  <si>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</si>
  <si>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</si>
  <si>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</si>
  <si>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</si>
  <si>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</si>
  <si>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</si>
  <si>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</si>
  <si>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</si>
  <si>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</si>
  <si>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</si>
  <si>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</si>
  <si>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</si>
  <si>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</si>
  <si>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</si>
  <si>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</si>
  <si>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</si>
  <si>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</si>
  <si>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</si>
  <si>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</si>
  <si>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</si>
  <si>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</si>
  <si>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</si>
  <si>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</si>
  <si>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</si>
  <si>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</si>
  <si>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</si>
  <si>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</si>
  <si>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</si>
  <si>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</si>
  <si>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</si>
  <si>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</si>
  <si>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</si>
  <si>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</si>
  <si>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</si>
  <si>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</si>
  <si>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</si>
  <si>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</si>
  <si>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</si>
  <si>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</si>
  <si>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</si>
  <si>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</si>
  <si>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</si>
  <si>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</si>
  <si>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</si>
  <si>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</si>
  <si>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</si>
  <si>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</si>
  <si>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</si>
  <si>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</si>
  <si>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</si>
  <si>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</si>
  <si>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</si>
  <si>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</si>
  <si>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</si>
  <si>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</si>
  <si>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</si>
  <si>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</si>
  <si>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</si>
  <si>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</si>
  <si>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</si>
  <si>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</si>
  <si>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</si>
  <si>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</si>
  <si>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</si>
  <si>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</si>
  <si>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</si>
  <si>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</si>
  <si>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</si>
  <si>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</si>
  <si>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</si>
  <si>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</si>
  <si>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</si>
  <si>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</si>
  <si>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</si>
  <si>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</si>
  <si>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</si>
  <si>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</si>
  <si>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</si>
  <si>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</si>
  <si>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</si>
  <si>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</si>
  <si>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</si>
  <si>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</si>
  <si>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</si>
  <si>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</si>
  <si>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</si>
  <si>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</si>
  <si>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</si>
  <si>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</si>
  <si>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</si>
  <si>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</si>
  <si>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</si>
  <si>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</si>
  <si>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</si>
  <si>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</si>
  <si>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</si>
  <si>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</si>
  <si>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</si>
  <si>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</si>
  <si>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</si>
  <si>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</si>
  <si>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</si>
  <si>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</si>
  <si>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</si>
  <si>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</si>
  <si>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</si>
  <si>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</si>
  <si>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</si>
  <si>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</si>
  <si>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</si>
  <si>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</si>
  <si>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</si>
  <si>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</si>
  <si>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</si>
  <si>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</si>
  <si>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</si>
  <si>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</si>
  <si>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</si>
  <si>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</si>
  <si>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</si>
  <si>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</si>
  <si>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</si>
  <si>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</si>
  <si>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</si>
  <si>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</si>
  <si>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</si>
  <si>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</si>
  <si>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</si>
  <si>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</si>
  <si>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</si>
  <si>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</si>
  <si>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</si>
  <si>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</si>
  <si>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</si>
  <si>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</si>
  <si>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</si>
  <si>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</si>
  <si>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</si>
  <si>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</si>
  <si>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</si>
  <si>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</si>
  <si>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</si>
  <si>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</si>
  <si>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</si>
  <si>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</si>
  <si>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</si>
  <si>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</si>
  <si>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</si>
  <si>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</si>
  <si>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</si>
  <si>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</si>
  <si>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</si>
  <si>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</si>
  <si>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</si>
  <si>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</si>
  <si>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</si>
  <si>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</si>
  <si>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</si>
  <si>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</si>
  <si>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</si>
  <si>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</si>
  <si>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</si>
  <si>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</si>
  <si>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</si>
  <si>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</si>
  <si>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</si>
  <si>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</si>
  <si>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</si>
  <si>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</si>
  <si>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</si>
  <si>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</si>
  <si>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</si>
  <si>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</si>
  <si>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</si>
  <si>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</si>
  <si>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</si>
  <si>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</si>
  <si>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</si>
  <si>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</si>
  <si>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</si>
  <si>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</si>
  <si>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</si>
  <si>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</si>
  <si>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</si>
  <si>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</si>
  <si>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</si>
  <si>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</si>
  <si>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</si>
  <si>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</si>
  <si>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</si>
  <si>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</si>
  <si>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</si>
  <si>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</si>
  <si>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</si>
  <si>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</si>
  <si>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</si>
  <si>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</si>
  <si>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</si>
  <si>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</si>
  <si>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</si>
  <si>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</si>
  <si>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</si>
  <si>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</si>
  <si>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</si>
  <si>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</si>
  <si>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</si>
  <si>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</si>
  <si>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</si>
  <si>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</si>
  <si>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</si>
  <si>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</si>
  <si>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</si>
  <si>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</si>
  <si>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</si>
  <si>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</si>
  <si>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</si>
  <si>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</si>
  <si>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</si>
  <si>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</si>
  <si>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</si>
  <si>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</si>
  <si>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</si>
  <si>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</si>
  <si>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</si>
  <si>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</si>
  <si>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</si>
  <si>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</si>
  <si>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</si>
  <si>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</si>
  <si>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</si>
  <si>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</si>
  <si>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</si>
  <si>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</si>
  <si>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</si>
  <si>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</si>
  <si>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</si>
  <si>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</si>
  <si>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</si>
  <si>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</si>
  <si>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</si>
  <si>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</si>
  <si>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</si>
  <si>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</si>
  <si>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</si>
  <si>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</si>
  <si>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</si>
  <si>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</si>
  <si>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</si>
  <si>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</si>
  <si>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</si>
  <si>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</si>
  <si>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</si>
  <si>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</si>
  <si>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</si>
  <si>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</si>
  <si>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</si>
  <si>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</si>
  <si>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</si>
  <si>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</si>
  <si>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</si>
  <si>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</si>
  <si>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</si>
  <si>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</si>
  <si>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</si>
  <si>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</si>
  <si>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</si>
  <si>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</si>
  <si>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</si>
  <si>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</si>
  <si>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</si>
  <si>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</si>
  <si>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</si>
  <si>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</si>
  <si>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</si>
  <si>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</si>
  <si>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</si>
  <si>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</si>
  <si>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</si>
  <si>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</si>
  <si>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</si>
  <si>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</si>
  <si>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</si>
  <si>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</si>
  <si>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</si>
  <si>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</si>
  <si>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</si>
  <si>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</si>
  <si>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</si>
  <si>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</si>
  <si>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</si>
  <si>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</si>
  <si>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</si>
  <si>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</si>
  <si>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</si>
  <si>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</si>
  <si>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</si>
  <si>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</si>
  <si>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</si>
  <si>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</si>
  <si>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</si>
  <si>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</si>
  <si>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</si>
  <si>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</si>
  <si>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</si>
  <si>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</si>
  <si>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</si>
  <si>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</si>
  <si>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</si>
  <si>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</si>
  <si>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</si>
  <si>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</si>
  <si>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</si>
  <si>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</si>
  <si>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</si>
  <si>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</si>
  <si>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</si>
  <si>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</si>
  <si>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</si>
  <si>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</si>
  <si>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</si>
  <si>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</si>
  <si>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</si>
  <si>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</si>
  <si>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</si>
  <si>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</si>
  <si>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</si>
  <si>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</si>
  <si>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</si>
  <si>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</si>
  <si>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</si>
  <si>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</si>
  <si>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</si>
  <si>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</si>
  <si>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</si>
  <si>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</si>
  <si>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</si>
  <si>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</si>
  <si>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</si>
  <si>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</si>
  <si>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</si>
  <si>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</si>
  <si>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</si>
  <si>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</si>
  <si>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</si>
  <si>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</si>
  <si>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</si>
  <si>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</si>
  <si>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</si>
  <si>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</si>
  <si>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</si>
  <si>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</si>
  <si>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</si>
  <si>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</si>
  <si>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</si>
  <si>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</si>
  <si>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</si>
  <si>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</si>
  <si>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</si>
  <si>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</si>
  <si>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</si>
  <si>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</si>
  <si>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</si>
  <si>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</si>
  <si>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</si>
  <si>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</si>
  <si>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</si>
  <si>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</si>
  <si>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</si>
  <si>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</si>
  <si>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</si>
  <si>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</si>
  <si>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</si>
  <si>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</si>
  <si>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</si>
  <si>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</si>
  <si>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</si>
  <si>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</si>
  <si>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</si>
  <si>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</si>
  <si>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</si>
  <si>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</si>
  <si>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</si>
  <si>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</si>
  <si>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</si>
  <si>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</si>
  <si>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</si>
  <si>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</si>
  <si>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</si>
  <si>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</si>
  <si>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</si>
  <si>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</si>
  <si>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</si>
  <si>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</si>
  <si>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</si>
  <si>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</si>
  <si>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</si>
  <si>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</si>
  <si>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</si>
  <si>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</si>
  <si>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</si>
  <si>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</si>
  <si>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</si>
  <si>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</si>
  <si>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</si>
  <si>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</si>
  <si>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</si>
  <si>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</si>
  <si>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</si>
  <si>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</si>
  <si>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</si>
  <si>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</si>
  <si>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</si>
  <si>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</si>
  <si>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</si>
  <si>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</si>
  <si>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</si>
  <si>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</si>
  <si>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</si>
  <si>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</si>
  <si>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</si>
  <si>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</si>
  <si>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</si>
  <si>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</si>
  <si>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</si>
  <si>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</si>
  <si>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</si>
  <si>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</si>
  <si>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</si>
  <si>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</si>
  <si>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</si>
  <si>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</si>
  <si>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</si>
  <si>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</si>
  <si>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</si>
  <si>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</si>
  <si>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</si>
  <si>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</si>
  <si>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</si>
  <si>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</si>
  <si>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</si>
  <si>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</si>
  <si>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</si>
  <si>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</si>
  <si>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</si>
  <si>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</si>
  <si>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</si>
  <si>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</si>
  <si>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</si>
  <si>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</si>
  <si>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</si>
  <si>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</si>
  <si>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</si>
  <si>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</si>
  <si>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</si>
  <si>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</si>
  <si>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</si>
  <si>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</si>
  <si>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</si>
  <si>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</si>
  <si>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</si>
  <si>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</si>
  <si>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</si>
  <si>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</si>
  <si>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</si>
  <si>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</si>
  <si>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</si>
  <si>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</si>
  <si>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</si>
  <si>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</si>
  <si>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</si>
  <si>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</si>
  <si>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</si>
  <si>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</si>
  <si>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</si>
  <si>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</si>
  <si>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</si>
  <si>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</si>
  <si>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</si>
  <si>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</si>
  <si>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</si>
  <si>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</si>
  <si>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</si>
  <si>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</si>
  <si>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</si>
  <si>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</si>
  <si>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</si>
  <si>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</si>
  <si>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</si>
  <si>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</si>
  <si>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</si>
  <si>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</si>
  <si>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</si>
  <si>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</si>
  <si>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</si>
  <si>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</si>
  <si>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</si>
  <si>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</si>
  <si>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</si>
  <si>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</si>
  <si>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</si>
  <si>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</si>
  <si>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</si>
  <si>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</si>
  <si>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</si>
  <si>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</si>
  <si>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</si>
  <si>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</si>
  <si>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</si>
  <si>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</si>
  <si>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</si>
  <si>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</si>
  <si>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</si>
  <si>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</si>
  <si>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</si>
  <si>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</si>
  <si>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</si>
  <si>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</si>
  <si>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</si>
  <si>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</si>
  <si>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</si>
  <si>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</si>
  <si>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</si>
  <si>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</si>
  <si>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</si>
  <si>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</si>
  <si>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</si>
  <si>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</si>
  <si>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</si>
  <si>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</si>
  <si>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</si>
  <si>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</si>
  <si>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</si>
  <si>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</si>
  <si>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</si>
  <si>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</si>
  <si>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</si>
  <si>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</si>
  <si>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</si>
  <si>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</si>
  <si>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</si>
  <si>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</si>
  <si>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</si>
  <si>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</si>
  <si>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</si>
  <si>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</si>
  <si>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</si>
  <si>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</si>
  <si>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</si>
  <si>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</si>
  <si>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</si>
  <si>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</si>
  <si>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</si>
  <si>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</si>
  <si>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</si>
  <si>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</si>
  <si>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</si>
  <si>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</si>
  <si>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</si>
  <si>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</si>
  <si>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</si>
  <si>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</si>
  <si>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</si>
  <si>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</si>
  <si>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</si>
  <si>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</si>
  <si>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</si>
  <si>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</si>
  <si>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</si>
  <si>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</si>
  <si>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</si>
  <si>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</si>
  <si>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</si>
  <si>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</si>
  <si>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</si>
  <si>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</si>
  <si>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</si>
  <si>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</si>
  <si>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</si>
  <si>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</si>
  <si>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</si>
  <si>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</si>
  <si>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</si>
  <si>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</si>
  <si>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</si>
  <si>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</si>
  <si>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</si>
  <si>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</si>
  <si>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</si>
  <si>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</si>
  <si>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</si>
  <si>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</si>
  <si>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</si>
  <si>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</si>
  <si>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</si>
  <si>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</si>
  <si>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</si>
  <si>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</si>
  <si>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</si>
  <si>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</si>
  <si>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</si>
  <si>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</si>
  <si>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</si>
  <si>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</si>
  <si>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</si>
  <si>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</si>
  <si>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</si>
  <si>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</si>
  <si>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</si>
  <si>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</si>
  <si>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</si>
  <si>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</si>
  <si>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</si>
  <si>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</si>
  <si>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</si>
  <si>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</si>
  <si>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</si>
  <si>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</si>
  <si>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</si>
  <si>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</si>
  <si>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</si>
  <si>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</si>
  <si>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</si>
  <si>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</si>
  <si>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</si>
  <si>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</si>
  <si>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</si>
  <si>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</si>
  <si>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</si>
  <si>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</si>
  <si>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</si>
  <si>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</si>
  <si>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</si>
  <si>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</si>
  <si>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</si>
  <si>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</si>
  <si>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</si>
  <si>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</si>
  <si>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</si>
  <si>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</si>
  <si>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</si>
  <si>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</si>
  <si>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</si>
  <si>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</si>
  <si>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</si>
  <si>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</si>
  <si>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</si>
  <si>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</si>
  <si>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</si>
  <si>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</si>
  <si>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</si>
  <si>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</si>
  <si>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</si>
  <si>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</si>
  <si>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</si>
  <si>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</si>
  <si>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</si>
  <si>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</si>
  <si>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</si>
  <si>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</si>
  <si>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</si>
  <si>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</si>
  <si>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</si>
  <si>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</si>
  <si>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</si>
  <si>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</si>
  <si>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</si>
  <si>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</si>
  <si>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</si>
  <si>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</si>
  <si>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</si>
  <si>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</si>
  <si>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</si>
  <si>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</si>
  <si>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</si>
  <si>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</si>
  <si>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</si>
  <si>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</si>
  <si>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</si>
  <si>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</si>
  <si>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</si>
  <si>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</si>
  <si>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</si>
  <si>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</si>
  <si>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</si>
  <si>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</si>
  <si>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</si>
  <si>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</si>
  <si>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</si>
  <si>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</si>
  <si>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</si>
  <si>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</si>
  <si>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</si>
  <si>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</si>
  <si>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</si>
  <si>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</si>
  <si>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</si>
  <si>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</si>
  <si>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</si>
  <si>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</si>
  <si>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</si>
  <si>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</si>
  <si>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</si>
  <si>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</si>
  <si>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</si>
  <si>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</si>
  <si>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</si>
  <si>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</si>
  <si>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</si>
  <si>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</si>
  <si>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</si>
  <si>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</si>
  <si>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</si>
  <si>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</si>
  <si>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</si>
  <si>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</si>
  <si>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</si>
  <si>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</si>
  <si>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</si>
  <si>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</si>
  <si>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</si>
  <si>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</si>
  <si>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</si>
  <si>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</si>
  <si>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</si>
  <si>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</si>
  <si>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</si>
  <si>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</si>
  <si>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</si>
  <si>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</si>
  <si>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</si>
  <si>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</si>
  <si>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</si>
  <si>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</si>
  <si>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</si>
  <si>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</si>
  <si>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</si>
  <si>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</si>
  <si>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</si>
  <si>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</si>
  <si>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</si>
  <si>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</si>
  <si>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</si>
  <si>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</si>
  <si>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</si>
  <si>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</si>
  <si>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</si>
  <si>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</si>
  <si>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</si>
  <si>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</si>
  <si>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</si>
  <si>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</si>
  <si>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</si>
  <si>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</si>
  <si>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</si>
  <si>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</si>
  <si>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</si>
  <si>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</si>
  <si>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</si>
  <si>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</si>
  <si>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</si>
  <si>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</si>
  <si>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</si>
  <si>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</si>
  <si>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</si>
  <si>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</si>
  <si>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</si>
  <si>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</si>
  <si>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</si>
  <si>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</si>
  <si>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</si>
  <si>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</si>
  <si>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</si>
  <si>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</si>
  <si>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</si>
  <si>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</si>
  <si>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</si>
  <si>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</si>
  <si>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</si>
  <si>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</si>
  <si>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</si>
  <si>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</si>
  <si>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</si>
  <si>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</si>
  <si>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</si>
  <si>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</si>
  <si>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</si>
  <si>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</si>
  <si>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</si>
  <si>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</si>
  <si>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</si>
  <si>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</si>
  <si>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</si>
  <si>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</si>
  <si>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</si>
  <si>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</si>
  <si>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</si>
  <si>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</si>
  <si>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</si>
  <si>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</si>
  <si>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</si>
  <si>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</si>
  <si>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</si>
  <si>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</si>
  <si>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</si>
  <si>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</si>
  <si>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</si>
  <si>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</si>
  <si>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</si>
  <si>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</si>
  <si>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</si>
  <si>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</si>
  <si>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</si>
  <si>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</si>
  <si>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</si>
  <si>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</si>
  <si>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</si>
  <si>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</si>
  <si>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</si>
  <si>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</si>
  <si>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</si>
  <si>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</si>
  <si>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</si>
  <si>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</si>
  <si>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</si>
  <si>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</si>
  <si>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</si>
  <si>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</si>
  <si>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</si>
  <si>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</si>
  <si>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</si>
  <si>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</si>
  <si>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</si>
  <si>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</si>
  <si>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</si>
  <si>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</si>
  <si>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</si>
  <si>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</si>
  <si>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</si>
  <si>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</si>
  <si>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</si>
  <si>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</si>
  <si>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</si>
  <si>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</si>
  <si>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</si>
  <si>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</si>
  <si>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</si>
  <si>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</si>
  <si>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</si>
  <si>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</si>
  <si>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</si>
  <si>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</si>
  <si>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</si>
  <si>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</si>
  <si>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</si>
  <si>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</si>
  <si>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</si>
  <si>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</si>
  <si>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</si>
  <si>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</si>
  <si>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</si>
  <si>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</si>
  <si>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</si>
  <si>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</si>
  <si>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</si>
  <si>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</si>
  <si>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</si>
  <si>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</si>
  <si>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</si>
  <si>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</si>
  <si>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</si>
  <si>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</si>
  <si>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</si>
  <si>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</si>
  <si>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</si>
  <si>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</si>
  <si>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</si>
  <si>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</si>
  <si>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</si>
  <si>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</si>
  <si>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</si>
  <si>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</si>
  <si>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</si>
  <si>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</si>
  <si>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</si>
  <si>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</si>
  <si>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</si>
  <si>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</si>
  <si>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</si>
  <si>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</si>
  <si>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</si>
  <si>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</si>
  <si>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</si>
  <si>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</si>
  <si>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</si>
  <si>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</si>
  <si>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</si>
  <si>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</si>
  <si>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</si>
  <si>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</si>
  <si>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</si>
  <si>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</si>
  <si>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</si>
  <si>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</si>
  <si>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</si>
  <si>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</si>
  <si>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</si>
  <si>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</si>
  <si>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</si>
  <si>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</si>
  <si>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</si>
  <si>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</si>
  <si>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</si>
  <si>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</si>
  <si>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</si>
  <si>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</si>
  <si>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</si>
  <si>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</si>
  <si>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</si>
  <si>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</si>
  <si>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</si>
  <si>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</si>
  <si>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</si>
  <si>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</si>
  <si>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</si>
  <si>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</si>
  <si>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</si>
  <si>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</si>
  <si>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</si>
  <si>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</si>
  <si>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</si>
  <si>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</si>
  <si>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</si>
  <si>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</si>
  <si>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</si>
  <si>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</si>
  <si>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</si>
  <si>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</si>
  <si>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</si>
  <si>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</si>
  <si>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</si>
  <si>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</si>
  <si>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</si>
  <si>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</si>
  <si>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</si>
  <si>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</si>
  <si>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</si>
  <si>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</si>
  <si>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</si>
  <si>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</si>
  <si>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</si>
  <si>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</si>
  <si>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</si>
  <si>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</si>
  <si>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</si>
  <si>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</si>
  <si>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</si>
  <si>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</si>
  <si>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</si>
  <si>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</si>
  <si>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</si>
  <si>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</si>
  <si>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</si>
  <si>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</si>
  <si>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</si>
  <si>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</si>
  <si>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</si>
  <si>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</si>
  <si>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</si>
  <si>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</si>
  <si>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</si>
  <si>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</si>
  <si>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</si>
  <si>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</si>
  <si>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</si>
  <si>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</si>
  <si>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</si>
  <si>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</si>
  <si>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</si>
  <si>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</si>
  <si>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</si>
  <si>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</si>
  <si>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</si>
  <si>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</si>
  <si>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</si>
  <si>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</si>
  <si>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</si>
  <si>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</si>
  <si>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</si>
  <si>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</si>
  <si>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</si>
  <si>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</si>
  <si>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</si>
  <si>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</si>
  <si>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</si>
  <si>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</si>
  <si>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</si>
  <si>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</si>
  <si>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</si>
  <si>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</si>
  <si>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</si>
  <si>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</si>
  <si>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</si>
  <si>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</si>
  <si>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</si>
  <si>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</si>
  <si>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</si>
  <si>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</si>
  <si>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</si>
  <si>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</si>
  <si>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</si>
  <si>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</si>
  <si>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</si>
  <si>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</si>
  <si>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</si>
  <si>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</si>
  <si>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</si>
  <si>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</si>
  <si>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</si>
  <si>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</si>
  <si>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</si>
  <si>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</si>
  <si>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</si>
  <si>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</si>
  <si>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</si>
  <si>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</si>
  <si>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</si>
  <si>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</si>
  <si>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</si>
  <si>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</si>
  <si>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</si>
  <si>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</si>
  <si>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</si>
  <si>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</si>
  <si>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</si>
  <si>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</si>
  <si>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</si>
  <si>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</si>
  <si>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</si>
  <si>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</si>
  <si>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</si>
  <si>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</si>
  <si>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</si>
  <si>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</si>
  <si>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</si>
  <si>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</si>
  <si>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</si>
  <si>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</si>
  <si>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</si>
  <si>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</si>
  <si>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</si>
  <si>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</si>
  <si>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</si>
  <si>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</si>
  <si>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</si>
  <si>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</si>
  <si>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</si>
  <si>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</si>
  <si>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</si>
  <si>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</si>
  <si>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</si>
  <si>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</si>
  <si>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</si>
  <si>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</si>
  <si>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</si>
  <si>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</si>
  <si>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</si>
  <si>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</si>
  <si>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</si>
  <si>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</si>
  <si>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</si>
  <si>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</si>
  <si>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</si>
  <si>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</si>
  <si>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</si>
  <si>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</si>
  <si>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</si>
  <si>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</si>
  <si>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</si>
  <si>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</si>
  <si>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</si>
  <si>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</si>
  <si>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</si>
  <si>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</si>
  <si>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</si>
  <si>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</si>
  <si>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</si>
  <si>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</si>
  <si>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</si>
  <si>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</si>
  <si>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</si>
  <si>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</si>
  <si>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</si>
  <si>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</si>
  <si>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</si>
  <si>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</si>
  <si>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</si>
  <si>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</si>
  <si>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</si>
  <si>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</si>
  <si>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</si>
  <si>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</si>
  <si>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</si>
  <si>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</si>
  <si>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</si>
  <si>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</si>
  <si>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</si>
  <si>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</si>
  <si>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</si>
  <si>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</si>
  <si>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</si>
  <si>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</si>
  <si>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</si>
  <si>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</si>
  <si>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</si>
  <si>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</si>
  <si>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</si>
  <si>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</si>
  <si>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</si>
  <si>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</si>
  <si>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</si>
  <si>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</si>
  <si>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</si>
  <si>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</si>
  <si>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</si>
  <si>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</si>
  <si>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</si>
  <si>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</si>
  <si>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</si>
  <si>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</si>
  <si>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</si>
  <si>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</si>
  <si>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</si>
  <si>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</si>
  <si>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</si>
  <si>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</si>
  <si>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</si>
  <si>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</si>
  <si>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</si>
  <si>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</si>
  <si>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</si>
  <si>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</si>
  <si>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</si>
  <si>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</si>
  <si>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</si>
  <si>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</si>
  <si>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</si>
  <si>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</si>
  <si>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</si>
  <si>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</si>
  <si>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</si>
  <si>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</si>
  <si>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</si>
  <si>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</si>
  <si>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</si>
  <si>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</si>
  <si>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</si>
  <si>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</si>
  <si>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</si>
  <si>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</si>
  <si>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</si>
  <si>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</si>
  <si>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</si>
  <si>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</si>
  <si>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</si>
  <si>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</si>
  <si>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</si>
  <si>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</si>
  <si>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</si>
  <si>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</si>
  <si>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</si>
  <si>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</si>
  <si>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</si>
  <si>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</si>
  <si>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</si>
  <si>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</si>
  <si>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</si>
  <si>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</si>
  <si>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</si>
  <si>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</si>
  <si>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</si>
  <si>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</si>
  <si>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</si>
  <si>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</si>
  <si>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</si>
  <si>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</si>
  <si>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</si>
  <si>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</si>
  <si>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</si>
  <si>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</si>
  <si>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</si>
  <si>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</si>
  <si>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</si>
  <si>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</si>
  <si>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</si>
  <si>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</si>
  <si>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</si>
  <si>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</si>
  <si>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</si>
  <si>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</si>
  <si>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</si>
  <si>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</si>
  <si>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</si>
  <si>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</si>
  <si>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</si>
  <si>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</si>
  <si>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</si>
  <si>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</si>
  <si>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</si>
  <si>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</si>
  <si>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</si>
  <si>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</si>
  <si>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</si>
  <si>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</si>
  <si>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</si>
  <si>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</si>
  <si>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</si>
  <si>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</si>
  <si>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</si>
  <si>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</si>
  <si>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</si>
  <si>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</si>
  <si>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</si>
  <si>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</si>
  <si>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</si>
  <si>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</si>
  <si>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</si>
  <si>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</si>
  <si>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</si>
  <si>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</si>
  <si>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</si>
  <si>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</si>
  <si>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</si>
  <si>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</si>
  <si>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</si>
  <si>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</si>
  <si>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</si>
  <si>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</si>
  <si>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</si>
  <si>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</si>
  <si>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</si>
  <si>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</si>
  <si>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</si>
  <si>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</si>
  <si>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</si>
  <si>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</si>
  <si>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</si>
  <si>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</si>
  <si>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</si>
  <si>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</si>
  <si>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</si>
  <si>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</si>
  <si>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</si>
  <si>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</si>
  <si>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</si>
  <si>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</si>
  <si>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</si>
  <si>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</si>
  <si>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</si>
  <si>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</si>
  <si>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</si>
  <si>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</si>
  <si>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</si>
  <si>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</si>
  <si>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</si>
  <si>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</si>
  <si>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</si>
  <si>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</si>
  <si>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</si>
  <si>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</si>
  <si>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</si>
  <si>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</si>
  <si>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</si>
  <si>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</si>
  <si>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</si>
  <si>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</si>
  <si>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</si>
  <si>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</si>
  <si>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</si>
  <si>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</si>
  <si>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</si>
  <si>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</si>
  <si>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</si>
  <si>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</si>
  <si>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</si>
  <si>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</si>
  <si>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</si>
  <si>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</si>
  <si>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</si>
  <si>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</si>
  <si>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</si>
  <si>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</si>
  <si>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</si>
  <si>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</si>
  <si>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</si>
  <si>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</si>
  <si>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</si>
  <si>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</si>
  <si>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</si>
  <si>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</si>
  <si>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</si>
  <si>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</si>
  <si>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</si>
  <si>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</si>
  <si>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</si>
  <si>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</si>
  <si>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</si>
  <si>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</si>
  <si>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</si>
  <si>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</si>
  <si>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</si>
  <si>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</si>
  <si>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</si>
  <si>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</si>
  <si>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</si>
  <si>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</si>
  <si>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</si>
  <si>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</si>
  <si>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</si>
  <si>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</si>
  <si>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</si>
  <si>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</si>
  <si>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</si>
  <si>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</si>
  <si>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</si>
  <si>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</si>
  <si>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</si>
  <si>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</si>
  <si>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</si>
  <si>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</si>
  <si>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</si>
  <si>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</si>
  <si>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</si>
  <si>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</si>
  <si>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</si>
  <si>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</si>
  <si>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</si>
  <si>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</si>
  <si>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</si>
  <si>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</si>
  <si>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</si>
  <si>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</si>
  <si>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</si>
  <si>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</si>
  <si>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</si>
  <si>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</si>
  <si>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</si>
  <si>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</si>
  <si>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</si>
  <si>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</si>
  <si>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</si>
  <si>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</si>
  <si>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</si>
  <si>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</si>
  <si>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</si>
  <si>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</si>
  <si>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</si>
  <si>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</si>
  <si>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</si>
  <si>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</si>
  <si>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</si>
  <si>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</si>
  <si>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</si>
  <si>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</si>
  <si>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</si>
  <si>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</si>
  <si>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</si>
  <si>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</si>
  <si>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</si>
  <si>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</si>
  <si>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</si>
  <si>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</si>
  <si>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</si>
  <si>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</si>
  <si>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</si>
  <si>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</si>
  <si>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</si>
  <si>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</si>
  <si>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</si>
  <si>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</si>
  <si>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</si>
  <si>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</si>
  <si>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</si>
  <si>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</si>
  <si>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</si>
  <si>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</si>
  <si>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</si>
  <si>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</si>
  <si>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</si>
  <si>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</si>
  <si>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</si>
  <si>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</si>
  <si>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</si>
  <si>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</si>
  <si>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</si>
  <si>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</si>
  <si>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</si>
  <si>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</si>
  <si>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</si>
  <si>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</si>
  <si>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</si>
  <si>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</si>
  <si>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</si>
  <si>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</si>
  <si>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</si>
  <si>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</si>
  <si>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</si>
  <si>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</si>
  <si>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</si>
  <si>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</si>
  <si>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</si>
  <si>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</si>
  <si>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</si>
  <si>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</si>
  <si>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</si>
  <si>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</si>
  <si>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</si>
  <si>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</si>
  <si>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</si>
  <si>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</si>
  <si>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</si>
  <si>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</si>
  <si>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</si>
  <si>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</si>
  <si>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</si>
  <si>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</si>
  <si>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</si>
  <si>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</si>
  <si>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</si>
  <si>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</si>
  <si>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</si>
  <si>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</si>
  <si>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</si>
  <si>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</si>
  <si>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</si>
  <si>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</si>
  <si>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</si>
  <si>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</si>
  <si>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</si>
  <si>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</si>
  <si>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</si>
  <si>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</si>
  <si>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</si>
  <si>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</si>
  <si>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</si>
  <si>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</si>
  <si>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</si>
  <si>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</si>
  <si>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</si>
  <si>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</si>
  <si>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</si>
  <si>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</si>
  <si>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</si>
  <si>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</si>
  <si>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</si>
  <si>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</si>
  <si>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</si>
  <si>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</si>
  <si>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</si>
  <si>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</si>
  <si>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</si>
  <si>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</si>
  <si>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</si>
  <si>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</si>
  <si>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</si>
  <si>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</si>
  <si>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</si>
  <si>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</si>
  <si>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</si>
  <si>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</si>
  <si>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</si>
  <si>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</si>
  <si>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</si>
  <si>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</si>
  <si>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</si>
  <si>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</si>
  <si>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</si>
  <si>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</si>
  <si>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</si>
  <si>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</si>
  <si>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</si>
  <si>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</si>
  <si>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</si>
  <si>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</si>
  <si>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</si>
  <si>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</si>
  <si>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</si>
  <si>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</si>
  <si>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</si>
  <si>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</si>
  <si>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</si>
  <si>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</si>
  <si>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</si>
  <si>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</si>
  <si>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</si>
  <si>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</si>
  <si>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</si>
  <si>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</si>
  <si>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</si>
  <si>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</si>
  <si>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</si>
  <si>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</si>
  <si>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</si>
  <si>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</si>
  <si>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</si>
  <si>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</si>
  <si>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</si>
  <si>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</si>
  <si>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</si>
  <si>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</si>
  <si>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</si>
  <si>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</si>
  <si>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</si>
  <si>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</si>
  <si>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</si>
  <si>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</si>
  <si>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</si>
  <si>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</si>
  <si>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</si>
  <si>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</si>
  <si>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</si>
  <si>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</si>
  <si>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</si>
  <si>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</si>
  <si>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</si>
  <si>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</si>
  <si>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</si>
  <si>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</si>
  <si>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</si>
  <si>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</si>
  <si>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</si>
  <si>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</si>
  <si>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</si>
  <si>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</si>
  <si>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</si>
  <si>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</si>
  <si>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</si>
  <si>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</si>
  <si>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</si>
  <si>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</si>
  <si>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</si>
  <si>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</si>
  <si>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</si>
  <si>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</si>
  <si>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</si>
  <si>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</si>
  <si>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</si>
  <si>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</si>
  <si>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</si>
  <si>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</si>
  <si>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</si>
  <si>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</si>
  <si>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</si>
  <si>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</si>
  <si>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</si>
  <si>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</si>
  <si>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</si>
  <si>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</si>
  <si>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</si>
  <si>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</si>
  <si>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</si>
  <si>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</si>
  <si>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</si>
  <si>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</si>
  <si>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</si>
  <si>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</si>
  <si>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</si>
  <si>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</si>
  <si>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</si>
  <si>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</si>
  <si>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</si>
  <si>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</si>
  <si>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</si>
  <si>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</si>
  <si>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</si>
  <si>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</si>
  <si>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</si>
  <si>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</si>
  <si>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</si>
  <si>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</si>
  <si>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</si>
  <si>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</si>
  <si>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</si>
  <si>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</si>
  <si>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</si>
  <si>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</si>
  <si>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</si>
  <si>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</si>
  <si>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</si>
  <si>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</si>
  <si>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</si>
  <si>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</si>
  <si>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</si>
  <si>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</si>
  <si>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</si>
  <si>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</si>
  <si>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</si>
  <si>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</si>
  <si>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</si>
  <si>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</si>
  <si>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</si>
  <si>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</si>
  <si>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</si>
  <si>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</si>
  <si>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</si>
  <si>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</si>
  <si>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</si>
  <si>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</si>
  <si>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</si>
  <si>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</si>
  <si>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</si>
  <si>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</si>
  <si>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</si>
  <si>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</si>
  <si>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</si>
  <si>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</si>
  <si>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</si>
  <si>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</si>
  <si>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</si>
  <si>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</si>
  <si>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</si>
  <si>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</si>
  <si>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</si>
  <si>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</si>
  <si>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</si>
  <si>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</si>
  <si>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</si>
  <si>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</si>
  <si>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</si>
  <si>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</si>
  <si>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</si>
  <si>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</si>
  <si>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</si>
  <si>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</si>
  <si>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</si>
  <si>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</si>
  <si>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</si>
  <si>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</si>
  <si>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</si>
  <si>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</si>
  <si>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</si>
  <si>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</si>
  <si>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</si>
  <si>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</si>
  <si>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</si>
  <si>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</si>
  <si>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</si>
  <si>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</si>
  <si>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</si>
  <si>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</si>
  <si>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</si>
  <si>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</si>
  <si>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</si>
  <si>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</si>
  <si>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</si>
  <si>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</si>
  <si>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</si>
  <si>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</si>
  <si>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</si>
  <si>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</si>
  <si>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</si>
  <si>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</si>
  <si>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</si>
  <si>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</si>
  <si>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</si>
  <si>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</si>
  <si>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</si>
  <si>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</si>
  <si>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</si>
  <si>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</si>
  <si>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</si>
  <si>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</si>
  <si>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</si>
  <si>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</si>
  <si>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</si>
  <si>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</si>
  <si>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</si>
  <si>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</si>
  <si>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</si>
  <si>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</si>
  <si>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</si>
  <si>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</si>
  <si>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</si>
  <si>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</si>
  <si>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</si>
  <si>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</si>
  <si>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</si>
  <si>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</si>
  <si>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</si>
  <si>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</si>
  <si>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</si>
  <si>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</si>
  <si>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</si>
  <si>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</si>
  <si>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</si>
  <si>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</si>
  <si>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</si>
  <si>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</si>
  <si>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</si>
  <si>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</si>
  <si>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</si>
  <si>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</si>
  <si>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</si>
  <si>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</si>
  <si>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</si>
  <si>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</si>
  <si>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</si>
  <si>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</si>
  <si>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</si>
  <si>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</si>
  <si>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</si>
  <si>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</si>
  <si>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</si>
  <si>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</si>
  <si>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</si>
  <si>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</si>
  <si>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</si>
  <si>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</si>
  <si>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</si>
  <si>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</si>
  <si>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</si>
  <si>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</si>
  <si>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</si>
  <si>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</si>
  <si>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</si>
  <si>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</si>
  <si>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</si>
  <si>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</si>
  <si>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</si>
  <si>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</si>
  <si>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</si>
  <si>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</si>
  <si>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</si>
  <si>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</si>
  <si>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</si>
  <si>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</si>
  <si>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</si>
  <si>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</si>
  <si>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</si>
  <si>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</si>
  <si>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</si>
  <si>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</si>
  <si>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</si>
  <si>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</si>
  <si>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</si>
  <si>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</si>
  <si>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</si>
  <si>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</si>
  <si>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</si>
  <si>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</si>
  <si>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</si>
  <si>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</si>
  <si>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</si>
  <si>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</si>
  <si>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</si>
  <si>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</si>
  <si>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</si>
  <si>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</si>
  <si>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</si>
  <si>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</si>
  <si>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</si>
  <si>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</si>
  <si>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</si>
  <si>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</si>
  <si>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</si>
  <si>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</si>
  <si>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</si>
  <si>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</si>
  <si>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</si>
  <si>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</si>
  <si>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</si>
  <si>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</si>
  <si>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</si>
  <si>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</si>
  <si>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</si>
  <si>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</si>
  <si>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</si>
  <si>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</si>
  <si>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</si>
  <si>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</si>
  <si>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</si>
  <si>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</si>
  <si>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</si>
  <si>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</si>
  <si>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</si>
  <si>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</si>
  <si>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</si>
  <si>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</si>
  <si>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</si>
  <si>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</si>
  <si>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</si>
  <si>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</si>
  <si>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</si>
  <si>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</si>
  <si>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</si>
  <si>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</si>
  <si>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</si>
  <si>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</si>
  <si>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</si>
  <si>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</si>
  <si>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</si>
  <si>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</si>
  <si>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</si>
  <si>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</si>
  <si>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</si>
  <si>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</si>
  <si>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</si>
  <si>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</si>
  <si>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</si>
  <si>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</si>
  <si>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</si>
  <si>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</si>
  <si>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</si>
  <si>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</si>
  <si>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</si>
  <si>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</si>
  <si>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</si>
  <si>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</si>
  <si>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</si>
  <si>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</si>
  <si>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</si>
  <si>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</si>
  <si>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</si>
  <si>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</si>
  <si>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</si>
  <si>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</si>
  <si>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</si>
  <si>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</si>
  <si>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</si>
  <si>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</si>
  <si>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</si>
  <si>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</si>
  <si>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</si>
  <si>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</si>
  <si>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</si>
  <si>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</si>
  <si>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</si>
  <si>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</si>
  <si>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</si>
  <si>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</si>
  <si>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</si>
  <si>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</si>
  <si>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</si>
  <si>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</si>
  <si>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</si>
  <si>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</si>
  <si>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</si>
  <si>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</si>
  <si>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</si>
  <si>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</si>
  <si>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</si>
  <si>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</si>
  <si>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</si>
  <si>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</si>
  <si>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</si>
  <si>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</si>
  <si>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</si>
  <si>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</si>
  <si>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</si>
  <si>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</si>
  <si>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</si>
  <si>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</si>
  <si>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</si>
  <si>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</si>
  <si>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</si>
  <si>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</si>
  <si>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</si>
  <si>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</si>
  <si>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</si>
  <si>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</si>
  <si>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</si>
  <si>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</si>
  <si>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</si>
  <si>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</si>
  <si>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</si>
  <si>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</si>
  <si>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</si>
  <si>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</si>
  <si>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</si>
  <si>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</si>
  <si>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</si>
  <si>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</si>
  <si>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</si>
  <si>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</si>
  <si>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</si>
  <si>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</si>
  <si>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</si>
  <si>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</si>
  <si>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</si>
  <si>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</si>
  <si>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</si>
  <si>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</si>
  <si>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</si>
  <si>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</si>
  <si>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</si>
  <si>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</si>
  <si>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</si>
  <si>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</si>
  <si>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</si>
  <si>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</si>
  <si>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</si>
  <si>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</si>
  <si>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</si>
  <si>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</si>
  <si>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</si>
  <si>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</si>
  <si>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</si>
  <si>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</si>
  <si>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</si>
  <si>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</si>
  <si>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</si>
  <si>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</si>
  <si>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</si>
  <si>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</si>
  <si>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</si>
  <si>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</si>
  <si>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</si>
  <si>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</si>
  <si>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</si>
  <si>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</si>
  <si>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</si>
  <si>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</si>
  <si>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</si>
  <si>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</si>
  <si>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</si>
  <si>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</si>
  <si>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</si>
  <si>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</si>
  <si>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</si>
  <si>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</si>
  <si>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</si>
  <si>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</si>
  <si>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</si>
  <si>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</si>
  <si>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</si>
  <si>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</si>
  <si>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</si>
  <si>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</si>
  <si>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</si>
  <si>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</si>
  <si>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</si>
  <si>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</si>
  <si>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</si>
  <si>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</si>
  <si>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</si>
  <si>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</si>
  <si>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</si>
  <si>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</si>
  <si>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</si>
  <si>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</si>
  <si>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</si>
  <si>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</si>
  <si>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</si>
  <si>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</si>
  <si>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</si>
  <si>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</si>
  <si>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</si>
  <si>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</si>
  <si>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</si>
  <si>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</si>
  <si>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</si>
  <si>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</si>
  <si>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</si>
  <si>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</si>
  <si>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</si>
  <si>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</si>
  <si>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</si>
  <si>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</si>
  <si>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</si>
  <si>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</si>
  <si>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</si>
  <si>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</si>
  <si>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</si>
  <si>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</si>
  <si>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</si>
  <si>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</si>
  <si>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</si>
  <si>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</si>
  <si>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</si>
  <si>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</si>
  <si>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</si>
  <si>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</si>
  <si>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</si>
  <si>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</si>
  <si>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</si>
  <si>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</si>
  <si>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</si>
  <si>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</si>
  <si>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</si>
  <si>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</si>
  <si>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</si>
  <si>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</si>
  <si>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</si>
  <si>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</si>
  <si>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</si>
  <si>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</si>
  <si>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</si>
  <si>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</si>
  <si>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</si>
  <si>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</si>
  <si>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</si>
  <si>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</si>
  <si>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</si>
  <si>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</si>
  <si>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</si>
  <si>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</si>
  <si>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</si>
  <si>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</si>
  <si>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</si>
  <si>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</si>
  <si>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</si>
  <si>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</si>
  <si>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</si>
  <si>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</si>
  <si>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</si>
  <si>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</si>
  <si>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</si>
  <si>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</si>
  <si>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</si>
  <si>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</si>
  <si>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</si>
  <si>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</si>
  <si>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</si>
  <si>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</si>
  <si>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</si>
  <si>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</si>
  <si>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</si>
  <si>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</si>
  <si>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</si>
  <si>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</si>
  <si>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</si>
  <si>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</si>
  <si>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</si>
  <si>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</si>
  <si>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</si>
  <si>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</si>
  <si>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</si>
  <si>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</si>
  <si>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</si>
  <si>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</si>
  <si>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</si>
  <si>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</si>
  <si>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</si>
  <si>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</si>
  <si>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</si>
  <si>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</si>
  <si>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</si>
  <si>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</si>
  <si>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</si>
  <si>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</si>
  <si>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</si>
  <si>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</si>
  <si>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</si>
  <si>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</si>
  <si>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</si>
  <si>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</si>
  <si>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</si>
  <si>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</si>
  <si>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</si>
  <si>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</si>
  <si>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</si>
  <si>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</si>
  <si>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</si>
  <si>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</si>
  <si>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</si>
  <si>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</si>
  <si>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</si>
  <si>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</si>
  <si>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</si>
  <si>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</si>
  <si>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</si>
  <si>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</si>
  <si>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</si>
  <si>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</si>
  <si>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</si>
  <si>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</si>
  <si>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</si>
  <si>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</si>
  <si>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</si>
  <si>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</si>
  <si>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</si>
  <si>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</si>
  <si>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</si>
  <si>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</si>
  <si>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</si>
  <si>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</si>
  <si>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</si>
  <si>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</si>
  <si>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</si>
  <si>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</si>
  <si>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</si>
  <si>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</si>
  <si>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</si>
  <si>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</si>
  <si>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</si>
  <si>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</si>
  <si>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</si>
  <si>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</si>
  <si>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</si>
  <si>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</si>
  <si>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</si>
  <si>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</si>
  <si>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</si>
  <si>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</si>
  <si>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</si>
  <si>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</si>
  <si>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</si>
  <si>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</si>
  <si>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</si>
  <si>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</si>
  <si>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</si>
  <si>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</si>
  <si>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</si>
  <si>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</si>
  <si>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</si>
  <si>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</si>
  <si>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</si>
  <si>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</si>
  <si>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</si>
  <si>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</si>
  <si>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</si>
  <si>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</si>
  <si>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</si>
  <si>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</si>
  <si>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</si>
  <si>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</si>
  <si>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</si>
  <si>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</si>
  <si>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</si>
  <si>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</si>
  <si>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</si>
  <si>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</si>
  <si>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</si>
  <si>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</si>
  <si>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</si>
  <si>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</si>
  <si>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</si>
  <si>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</si>
  <si>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</si>
  <si>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</si>
  <si>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</si>
  <si>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</si>
  <si>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</si>
  <si>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</si>
  <si>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</si>
  <si>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</si>
  <si>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</si>
  <si>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</si>
  <si>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</si>
  <si>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</si>
  <si>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</si>
  <si>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</si>
  <si>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</si>
  <si>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</si>
  <si>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</si>
  <si>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</si>
  <si>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</si>
  <si>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</si>
  <si>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</si>
  <si>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</si>
  <si>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</si>
  <si>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</si>
  <si>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</si>
  <si>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</si>
  <si>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</si>
  <si>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</si>
  <si>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</si>
  <si>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</si>
  <si>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</si>
  <si>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</si>
  <si>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</si>
  <si>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</si>
  <si>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</si>
  <si>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</si>
  <si>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</si>
  <si>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</si>
  <si>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</si>
  <si>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</si>
  <si>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</si>
  <si>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</si>
  <si>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</si>
  <si>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</si>
  <si>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</si>
  <si>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</si>
  <si>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</si>
  <si>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</si>
  <si>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</si>
  <si>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</si>
  <si>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</si>
  <si>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</si>
  <si>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</si>
  <si>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</si>
  <si>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</si>
  <si>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</si>
  <si>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</si>
  <si>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</si>
  <si>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</si>
  <si>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</si>
  <si>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</si>
  <si>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</si>
  <si>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</si>
  <si>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</si>
  <si>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</si>
  <si>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</si>
  <si>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</si>
  <si>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</si>
  <si>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</si>
  <si>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</si>
  <si>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</si>
  <si>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</si>
  <si>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</si>
  <si>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</si>
  <si>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</si>
  <si>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</si>
  <si>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</si>
  <si>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</si>
  <si>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</si>
  <si>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</si>
  <si>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</si>
  <si>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</si>
  <si>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</si>
  <si>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</si>
  <si>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</si>
  <si>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</si>
  <si>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</si>
  <si>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</si>
  <si>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</si>
  <si>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</si>
  <si>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</si>
  <si>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</si>
  <si>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</si>
  <si>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</si>
  <si>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</si>
  <si>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</si>
  <si>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</si>
  <si>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</si>
  <si>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</si>
  <si>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</si>
  <si>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</si>
  <si>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</si>
  <si>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</si>
  <si>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</si>
  <si>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</si>
  <si>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</si>
  <si>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</si>
  <si>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</si>
  <si>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</si>
  <si>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</si>
  <si>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</si>
  <si>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</si>
  <si>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</si>
  <si>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</si>
  <si>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</si>
  <si>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</si>
  <si>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</si>
  <si>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</si>
  <si>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</si>
  <si>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</si>
  <si>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</si>
  <si>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</si>
  <si>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</si>
  <si>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</si>
  <si>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</si>
  <si>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</si>
  <si>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</si>
  <si>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</si>
  <si>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</si>
  <si>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</si>
  <si>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</si>
  <si>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</si>
  <si>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</si>
  <si>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</si>
  <si>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</si>
  <si>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</si>
  <si>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</si>
  <si>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</si>
  <si>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</si>
  <si>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</si>
  <si>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</si>
  <si>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</si>
  <si>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</si>
  <si>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</si>
  <si>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</si>
  <si>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</si>
  <si>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</si>
  <si>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</si>
  <si>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</si>
  <si>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</si>
  <si>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</si>
  <si>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</si>
  <si>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</si>
  <si>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</si>
  <si>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</si>
  <si>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</si>
  <si>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</si>
  <si>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</si>
  <si>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</si>
  <si>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</si>
  <si>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</si>
  <si>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</si>
  <si>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</si>
  <si>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</si>
  <si>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</si>
  <si>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</si>
  <si>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</si>
  <si>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</si>
  <si>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</si>
  <si>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</si>
  <si>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</si>
  <si>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</si>
  <si>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</si>
  <si>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</si>
  <si>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</si>
  <si>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</si>
  <si>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</si>
  <si>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</si>
  <si>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</si>
  <si>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</si>
  <si>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</si>
  <si>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</si>
  <si>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</si>
  <si>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</si>
  <si>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</si>
  <si>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</si>
  <si>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</si>
  <si>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</si>
  <si>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</si>
  <si>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</si>
  <si>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</si>
  <si>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</si>
  <si>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</si>
  <si>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</si>
  <si>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</si>
  <si>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</si>
  <si>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</si>
  <si>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</si>
  <si>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</si>
  <si>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</si>
  <si>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</si>
  <si>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</si>
  <si>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</si>
  <si>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</si>
  <si>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</si>
  <si>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</si>
  <si>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</si>
  <si>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</si>
  <si>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</si>
  <si>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</si>
  <si>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</si>
  <si>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</si>
  <si>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</si>
  <si>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</si>
  <si>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</si>
  <si>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</si>
  <si>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</si>
  <si>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</si>
  <si>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</si>
  <si>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</si>
  <si>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</si>
  <si>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</si>
  <si>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</si>
  <si>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</si>
  <si>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</si>
  <si>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</si>
  <si>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</si>
  <si>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</si>
  <si>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</si>
  <si>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</si>
  <si>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</si>
  <si>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</si>
  <si>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</si>
  <si>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</si>
  <si>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</si>
  <si>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</si>
  <si>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</si>
  <si>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</si>
  <si>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</si>
  <si>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</si>
  <si>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</si>
  <si>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</si>
  <si>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</si>
  <si>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</si>
  <si>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</si>
  <si>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</si>
  <si>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</si>
  <si>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</si>
  <si>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</si>
  <si>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</si>
  <si>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</si>
  <si>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</si>
  <si>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</si>
  <si>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</si>
  <si>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</si>
  <si>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</si>
  <si>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</si>
  <si>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</si>
  <si>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</si>
  <si>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</si>
  <si>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</si>
  <si>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</si>
  <si>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</si>
  <si>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</si>
  <si>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</si>
  <si>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</si>
  <si>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</si>
  <si>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</si>
  <si>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</si>
  <si>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</si>
  <si>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</si>
  <si>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</si>
  <si>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</si>
  <si>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</si>
  <si>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</si>
  <si>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</si>
  <si>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</si>
  <si>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</si>
  <si>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</si>
  <si>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</si>
  <si>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</si>
  <si>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</si>
  <si>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</si>
  <si>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</si>
  <si>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</si>
  <si>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</si>
  <si>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</si>
  <si>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</si>
  <si>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</si>
  <si>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</si>
  <si>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</si>
  <si>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</si>
  <si>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</si>
  <si>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</si>
  <si>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</si>
  <si>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</si>
  <si>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</si>
  <si>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</si>
  <si>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</si>
  <si>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</si>
  <si>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</si>
  <si>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</si>
  <si>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</si>
  <si>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</si>
  <si>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</si>
  <si>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</si>
  <si>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</si>
  <si>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</si>
  <si>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</si>
  <si>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</si>
  <si>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</si>
  <si>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</si>
  <si>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</si>
  <si>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</si>
  <si>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</si>
  <si>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</si>
  <si>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</si>
  <si>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</si>
  <si>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</si>
  <si>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</si>
  <si>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</si>
  <si>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</si>
  <si>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</si>
  <si>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</si>
  <si>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</si>
  <si>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</si>
  <si>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</si>
  <si>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</si>
  <si>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</si>
  <si>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</si>
  <si>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</si>
  <si>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</si>
  <si>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</si>
  <si>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</si>
  <si>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</si>
  <si>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</si>
  <si>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</si>
  <si>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</si>
  <si>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</si>
  <si>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</si>
  <si>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</si>
  <si>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</si>
  <si>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</si>
  <si>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</si>
  <si>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</si>
  <si>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</si>
  <si>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</si>
  <si>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</si>
  <si>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</si>
  <si>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</si>
  <si>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</si>
  <si>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</si>
  <si>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</si>
  <si>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</si>
  <si>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</si>
  <si>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</si>
  <si>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</si>
  <si>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</si>
  <si>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</si>
  <si>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</si>
  <si>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</si>
  <si>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</si>
  <si>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</si>
  <si>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</si>
  <si>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</si>
  <si>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</si>
  <si>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</si>
  <si>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</si>
  <si>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</si>
  <si>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</si>
  <si>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</si>
  <si>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</si>
  <si>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</si>
  <si>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</si>
  <si>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</si>
  <si>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</si>
  <si>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</si>
  <si>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</si>
  <si>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</si>
  <si>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</si>
  <si>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</si>
  <si>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</si>
  <si>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</si>
  <si>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</si>
  <si>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</si>
  <si>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</si>
  <si>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</si>
  <si>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</si>
  <si>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</si>
  <si>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</si>
  <si>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</si>
  <si>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</si>
  <si>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</si>
  <si>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</si>
  <si>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</si>
  <si>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</si>
  <si>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</si>
  <si>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</si>
  <si>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</si>
  <si>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</si>
  <si>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</si>
  <si>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</si>
  <si>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</si>
  <si>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</si>
  <si>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</si>
  <si>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</si>
  <si>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</si>
  <si>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</si>
  <si>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</si>
  <si>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</si>
  <si>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</si>
  <si>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</si>
  <si>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</si>
  <si>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</si>
  <si>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</si>
  <si>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</si>
  <si>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</si>
  <si>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</si>
  <si>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</si>
  <si>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</si>
  <si>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</si>
  <si>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</si>
  <si>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</si>
  <si>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</si>
  <si>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</si>
  <si>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</si>
  <si>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</si>
  <si>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</si>
  <si>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</si>
  <si>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</si>
  <si>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</si>
  <si>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</si>
  <si>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</si>
  <si>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</si>
  <si>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</si>
  <si>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</si>
  <si>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</si>
  <si>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</si>
  <si>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</si>
  <si>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</si>
  <si>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</si>
  <si>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</si>
  <si>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</si>
  <si>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</si>
  <si>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</si>
  <si>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</si>
  <si>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</si>
  <si>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</si>
  <si>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</si>
  <si>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</si>
  <si>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</si>
  <si>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</si>
  <si>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</si>
  <si>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</si>
  <si>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</si>
  <si>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</si>
  <si>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</si>
  <si>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</si>
  <si>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</si>
  <si>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</si>
  <si>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</si>
  <si>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</si>
  <si>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</si>
  <si>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</si>
  <si>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</si>
  <si>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</si>
  <si>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</si>
  <si>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</si>
  <si>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</si>
  <si>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</si>
  <si>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</si>
  <si>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</si>
  <si>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</si>
  <si>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</si>
  <si>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</si>
  <si>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</si>
  <si>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</si>
  <si>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</si>
  <si>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</si>
  <si>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</si>
  <si>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</si>
  <si>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</si>
  <si>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</si>
  <si>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</si>
  <si>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</si>
  <si>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</si>
  <si>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</si>
  <si>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</si>
  <si>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</si>
  <si>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</si>
  <si>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</si>
  <si>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</si>
  <si>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</si>
  <si>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</si>
  <si>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</si>
  <si>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</si>
  <si>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</si>
  <si>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</si>
  <si>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</si>
  <si>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</si>
  <si>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</si>
  <si>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</si>
  <si>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</si>
  <si>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</si>
  <si>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</si>
  <si>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</si>
  <si>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</si>
  <si>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</si>
  <si>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</si>
  <si>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</si>
  <si>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</si>
  <si>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</si>
  <si>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</si>
  <si>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</si>
  <si>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</si>
  <si>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</si>
  <si>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</si>
  <si>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</si>
  <si>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</si>
  <si>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</si>
  <si>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</si>
  <si>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</si>
  <si>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</si>
  <si>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</si>
  <si>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</si>
  <si>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</si>
  <si>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</si>
  <si>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</si>
  <si>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</si>
  <si>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</si>
  <si>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</si>
  <si>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</si>
  <si>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</si>
  <si>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</si>
  <si>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</si>
  <si>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</si>
  <si>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</si>
  <si>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</si>
  <si>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</si>
  <si>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</si>
  <si>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</si>
  <si>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</si>
  <si>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</si>
  <si>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</si>
  <si>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</si>
  <si>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</si>
  <si>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</si>
  <si>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</si>
  <si>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</si>
  <si>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</si>
  <si>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</si>
  <si>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</si>
  <si>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</si>
  <si>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</si>
  <si>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</si>
  <si>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</si>
  <si>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</si>
  <si>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</si>
  <si>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</si>
  <si>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</si>
  <si>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</si>
  <si>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</si>
  <si>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</si>
  <si>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</si>
  <si>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</si>
  <si>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</si>
  <si>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</si>
  <si>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</si>
  <si>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</si>
  <si>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</si>
  <si>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</si>
  <si>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</si>
  <si>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</si>
  <si>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</si>
  <si>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</si>
  <si>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</si>
  <si>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</si>
  <si>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</si>
  <si>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</si>
  <si>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</si>
  <si>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</si>
  <si>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</si>
  <si>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</si>
  <si>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</si>
  <si>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</si>
  <si>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</si>
  <si>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</si>
  <si>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</si>
  <si>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</si>
  <si>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</si>
  <si>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</si>
  <si>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</si>
  <si>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</si>
  <si>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</si>
  <si>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</si>
  <si>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</si>
  <si>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</si>
  <si>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</si>
  <si>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</si>
  <si>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</si>
  <si>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</si>
  <si>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</si>
  <si>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</si>
  <si>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</si>
  <si>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</si>
  <si>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</si>
  <si>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</si>
  <si>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</si>
  <si>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</si>
  <si>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</si>
  <si>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</si>
  <si>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</si>
  <si>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</si>
  <si>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</si>
  <si>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</si>
  <si>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</si>
  <si>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</si>
  <si>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</si>
  <si>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</si>
  <si>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</si>
  <si>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</si>
  <si>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</si>
  <si>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</si>
  <si>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</si>
  <si>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</si>
  <si>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</si>
  <si>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</si>
  <si>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</si>
  <si>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</si>
  <si>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</si>
  <si>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</si>
  <si>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</si>
  <si>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</si>
  <si>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</si>
  <si>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</si>
  <si>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</si>
  <si>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</si>
  <si>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</si>
  <si>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</si>
  <si>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</si>
  <si>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</si>
  <si>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</si>
  <si>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</si>
  <si>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</si>
  <si>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</si>
  <si>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</si>
  <si>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</si>
  <si>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</si>
  <si>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</si>
  <si>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</si>
  <si>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</si>
  <si>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</si>
  <si>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</si>
  <si>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</si>
  <si>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</si>
  <si>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</si>
  <si>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</si>
  <si>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</si>
  <si>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</si>
  <si>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</si>
  <si>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</si>
  <si>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</si>
  <si>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</si>
  <si>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</si>
  <si>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</si>
  <si>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</si>
  <si>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</si>
  <si>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</si>
  <si>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</si>
  <si>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</si>
  <si>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</si>
  <si>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</si>
  <si>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</si>
  <si>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</si>
  <si>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</si>
  <si>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</si>
  <si>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</si>
  <si>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</si>
  <si>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</si>
  <si>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</si>
  <si>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</si>
  <si>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</si>
  <si>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</si>
  <si>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</si>
  <si>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</si>
  <si>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</si>
  <si>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</si>
  <si>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</si>
  <si>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</si>
  <si>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</si>
  <si>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</si>
  <si>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</si>
  <si>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</si>
  <si>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</si>
  <si>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</si>
  <si>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</si>
  <si>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</si>
  <si>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</si>
  <si>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</si>
  <si>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</si>
  <si>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</si>
  <si>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</si>
  <si>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</si>
  <si>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</si>
  <si>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</si>
  <si>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</si>
  <si>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</si>
  <si>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</si>
  <si>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</si>
  <si>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</si>
  <si>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</si>
  <si>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</si>
  <si>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</si>
  <si>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</si>
  <si>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</si>
  <si>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</si>
  <si>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</si>
  <si>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</si>
  <si>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</si>
  <si>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</si>
  <si>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</si>
  <si>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</si>
  <si>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</si>
  <si>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</si>
  <si>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</si>
  <si>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</si>
  <si>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</si>
  <si>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</si>
  <si>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</si>
  <si>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</si>
  <si>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</si>
  <si>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</si>
  <si>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</si>
  <si>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</si>
  <si>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</si>
  <si>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</si>
  <si>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</si>
  <si>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</si>
  <si>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</si>
  <si>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</si>
  <si>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</si>
  <si>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</si>
  <si>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</si>
  <si>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</si>
  <si>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</si>
  <si>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</si>
  <si>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</si>
  <si>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</si>
  <si>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</si>
  <si>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</si>
  <si>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</si>
  <si>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</si>
  <si>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</si>
  <si>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</si>
  <si>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</si>
  <si>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</si>
  <si>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</si>
  <si>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</si>
  <si>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</si>
  <si>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</si>
  <si>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</si>
  <si>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</si>
  <si>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</si>
  <si>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</si>
  <si>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</si>
  <si>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</si>
  <si>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</si>
  <si>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</si>
  <si>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</si>
  <si>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</si>
  <si>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</si>
  <si>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</si>
  <si>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</si>
  <si>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</si>
  <si>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</si>
  <si>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</si>
  <si>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</si>
  <si>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</si>
  <si>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</si>
  <si>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</si>
  <si>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</si>
  <si>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</si>
  <si>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</si>
  <si>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</si>
  <si>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</si>
  <si>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</si>
  <si>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</si>
  <si>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</si>
  <si>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</si>
  <si>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</si>
  <si>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</si>
  <si>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</si>
  <si>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</si>
  <si>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</si>
  <si>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</si>
  <si>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</si>
  <si>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</si>
  <si>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</si>
  <si>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</si>
  <si>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</si>
  <si>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</si>
  <si>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</si>
  <si>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</si>
  <si>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</si>
  <si>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</si>
  <si>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</si>
  <si>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</si>
  <si>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</si>
  <si>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</si>
  <si>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</si>
  <si>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</si>
  <si>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</si>
  <si>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</si>
  <si>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</si>
  <si>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</si>
  <si>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</si>
  <si>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</si>
  <si>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</si>
  <si>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</si>
  <si>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</si>
  <si>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</si>
  <si>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</si>
  <si>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</si>
  <si>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</si>
  <si>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</si>
  <si>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</si>
  <si>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</si>
  <si>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</si>
  <si>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</si>
  <si>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</si>
  <si>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</si>
  <si>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</si>
  <si>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</si>
  <si>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</si>
  <si>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</si>
  <si>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</si>
  <si>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</si>
  <si>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</si>
  <si>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</si>
  <si>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</si>
  <si>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</si>
  <si>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</si>
  <si>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</si>
  <si>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</si>
  <si>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</si>
  <si>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</si>
  <si>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</si>
  <si>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</si>
  <si>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</si>
  <si>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</si>
  <si>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</si>
  <si>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</si>
  <si>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</si>
  <si>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</si>
  <si>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</si>
  <si>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</si>
  <si>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</si>
  <si>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</si>
  <si>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</si>
  <si>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</si>
  <si>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</si>
  <si>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</si>
  <si>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</si>
  <si>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</si>
  <si>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</si>
  <si>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</si>
  <si>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</si>
  <si>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</si>
  <si>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</si>
  <si>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</si>
  <si>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</si>
  <si>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</si>
  <si>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</si>
  <si>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</si>
  <si>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</si>
  <si>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</si>
  <si>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</si>
  <si>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</si>
  <si>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</si>
  <si>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</si>
  <si>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</si>
  <si>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</si>
  <si>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</si>
  <si>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</si>
  <si>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</si>
  <si>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</si>
  <si>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</si>
  <si>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</si>
  <si>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</si>
  <si>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</si>
  <si>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</si>
  <si>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</si>
  <si>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</si>
  <si>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</si>
  <si>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</si>
  <si>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</si>
  <si>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</si>
  <si>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</si>
  <si>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</si>
  <si>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</si>
  <si>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</si>
  <si>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</si>
  <si>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</si>
  <si>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</si>
  <si>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</si>
  <si>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</si>
  <si>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</si>
  <si>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</si>
  <si>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</si>
  <si>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</si>
  <si>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</si>
  <si>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</si>
  <si>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</si>
  <si>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</si>
  <si>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</si>
  <si>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</si>
  <si>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</si>
  <si>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</si>
  <si>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</si>
  <si>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</si>
  <si>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</si>
  <si>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</si>
  <si>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</si>
  <si>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</si>
  <si>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</si>
  <si>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</si>
  <si>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</si>
  <si>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</si>
  <si>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</si>
  <si>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</si>
  <si>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</si>
  <si>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</si>
  <si>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</si>
  <si>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</si>
  <si>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</si>
  <si>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</si>
  <si>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</si>
  <si>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</si>
  <si>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</si>
  <si>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</si>
  <si>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</si>
  <si>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</si>
  <si>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</si>
  <si>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</si>
  <si>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</si>
  <si>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</si>
  <si>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</si>
  <si>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</si>
  <si>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</si>
  <si>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</si>
  <si>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</si>
  <si>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</si>
  <si>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</si>
  <si>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</si>
  <si>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</si>
  <si>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</si>
  <si>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</si>
  <si>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</si>
  <si>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</si>
  <si>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</si>
  <si>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</si>
  <si>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</si>
  <si>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</si>
  <si>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</si>
  <si>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</si>
  <si>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</si>
  <si>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</si>
  <si>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</si>
  <si>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</si>
  <si>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</si>
  <si>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</si>
  <si>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</si>
  <si>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</si>
  <si>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</si>
  <si>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</si>
  <si>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</si>
  <si>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</si>
  <si>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</si>
  <si>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</si>
  <si>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</si>
  <si>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</si>
  <si>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</si>
  <si>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</si>
  <si>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</si>
  <si>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</si>
  <si>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</si>
  <si>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</si>
  <si>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</si>
  <si>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</si>
  <si>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</si>
  <si>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</si>
  <si>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</si>
  <si>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</si>
  <si>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</si>
  <si>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</si>
  <si>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</si>
  <si>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</si>
  <si>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</si>
  <si>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</si>
  <si>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</si>
  <si>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</si>
  <si>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</si>
  <si>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</si>
  <si>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</si>
  <si>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</si>
  <si>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</si>
  <si>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</si>
  <si>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</si>
  <si>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</si>
  <si>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</si>
  <si>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</si>
  <si>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</si>
  <si>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</si>
  <si>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</si>
  <si>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</si>
  <si>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</si>
  <si>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</si>
  <si>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</si>
  <si>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</si>
  <si>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</si>
  <si>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</si>
  <si>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</si>
  <si>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</si>
  <si>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</si>
  <si>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</si>
  <si>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</si>
  <si>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</si>
  <si>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</si>
  <si>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</si>
  <si>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</si>
  <si>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</si>
  <si>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</si>
  <si>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</si>
  <si>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</si>
  <si>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</si>
  <si>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</si>
  <si>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</si>
  <si>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</si>
  <si>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</si>
  <si>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</si>
  <si>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</si>
  <si>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</si>
  <si>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</si>
  <si>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</si>
  <si>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</si>
  <si>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</si>
  <si>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</si>
  <si>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</si>
  <si>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</si>
  <si>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</si>
  <si>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</si>
  <si>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</si>
  <si>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</si>
  <si>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</si>
  <si>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</si>
  <si>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</si>
  <si>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</si>
  <si>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</si>
  <si>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</si>
  <si>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</si>
  <si>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</si>
  <si>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</si>
  <si>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</si>
  <si>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</si>
  <si>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</si>
  <si>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</si>
  <si>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</si>
  <si>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</si>
  <si>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</si>
  <si>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</si>
  <si>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</si>
  <si>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</si>
  <si>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</si>
  <si>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</si>
  <si>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</si>
  <si>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</si>
  <si>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</si>
  <si>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</si>
  <si>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</si>
  <si>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</si>
  <si>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</si>
  <si>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</si>
  <si>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</si>
  <si>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</si>
  <si>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</si>
  <si>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</si>
  <si>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</si>
  <si>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</si>
  <si>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</si>
  <si>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</si>
  <si>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</si>
  <si>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</si>
  <si>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</si>
  <si>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</si>
  <si>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</si>
  <si>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</si>
  <si>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</si>
  <si>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</si>
  <si>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</si>
  <si>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</si>
  <si>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</si>
  <si>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</si>
  <si>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</si>
  <si>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</si>
  <si>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</si>
  <si>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</si>
  <si>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</si>
  <si>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</si>
  <si>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</si>
  <si>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</si>
  <si>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</si>
  <si>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</si>
  <si>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</si>
  <si>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</si>
  <si>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</si>
  <si>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</si>
  <si>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</si>
  <si>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</si>
  <si>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</si>
  <si>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</si>
  <si>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</si>
  <si>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</si>
  <si>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</si>
  <si>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</si>
  <si>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</si>
  <si>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</si>
  <si>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</si>
  <si>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</si>
  <si>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</si>
  <si>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</si>
  <si>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</si>
  <si>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</si>
  <si>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</si>
  <si>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</si>
  <si>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</si>
  <si>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</si>
  <si>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</si>
  <si>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</si>
  <si>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</si>
  <si>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</si>
  <si>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</si>
  <si>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</si>
  <si>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</si>
  <si>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</si>
  <si>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</si>
  <si>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</si>
  <si>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</si>
  <si>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</si>
  <si>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</si>
  <si>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</si>
  <si>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</si>
  <si>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</si>
  <si>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</si>
  <si>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</si>
  <si>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</si>
  <si>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</si>
  <si>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</si>
  <si>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</si>
  <si>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</si>
  <si>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</si>
  <si>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</si>
  <si>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</si>
  <si>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</si>
  <si>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</si>
  <si>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</si>
  <si>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</si>
  <si>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</si>
  <si>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</si>
  <si>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</si>
  <si>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</si>
  <si>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</si>
  <si>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</si>
  <si>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</si>
  <si>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</si>
  <si>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</si>
  <si>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</si>
  <si>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</si>
  <si>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</si>
  <si>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</si>
  <si>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</si>
  <si>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</si>
  <si>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</si>
  <si>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</si>
  <si>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</si>
  <si>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</si>
  <si>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</si>
  <si>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</si>
  <si>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</si>
  <si>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</si>
  <si>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</si>
  <si>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</si>
  <si>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</si>
  <si>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</si>
  <si>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</si>
  <si>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</si>
  <si>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</si>
  <si>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</si>
  <si>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</si>
  <si>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</si>
  <si>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</si>
  <si>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</si>
  <si>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</si>
  <si>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</si>
  <si>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</si>
  <si>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</si>
  <si>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</si>
  <si>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</si>
  <si>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</si>
  <si>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</si>
  <si>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</si>
  <si>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</si>
  <si>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</si>
  <si>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</si>
  <si>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</si>
  <si>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</si>
  <si>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</si>
  <si>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</si>
  <si>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</si>
  <si>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</si>
  <si>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</si>
  <si>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</si>
  <si>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</si>
  <si>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</si>
  <si>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</si>
  <si>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</si>
  <si>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</si>
  <si>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</si>
  <si>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</si>
  <si>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</si>
  <si>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</si>
  <si>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</si>
  <si>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</si>
  <si>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</si>
  <si>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</si>
  <si>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</si>
  <si>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</si>
  <si>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</si>
  <si>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</si>
  <si>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</si>
  <si>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</si>
  <si>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</si>
  <si>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</si>
  <si>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</si>
  <si>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</si>
  <si>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</si>
  <si>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</si>
  <si>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</si>
  <si>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</si>
  <si>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</si>
  <si>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</si>
  <si>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</si>
  <si>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</si>
  <si>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</si>
  <si>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</si>
  <si>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</si>
  <si>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</si>
  <si>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</si>
  <si>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</si>
  <si>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</si>
  <si>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</si>
  <si>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</si>
  <si>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</si>
  <si>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</si>
  <si>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</si>
  <si>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</si>
  <si>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</si>
  <si>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</si>
  <si>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</si>
  <si>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</si>
  <si>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</si>
  <si>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</si>
  <si>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</si>
  <si>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</si>
  <si>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</si>
  <si>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</si>
  <si>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</si>
  <si>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</si>
  <si>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</si>
  <si>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</si>
  <si>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</si>
  <si>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</si>
  <si>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</si>
  <si>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</si>
  <si>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</si>
  <si>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</si>
  <si>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</si>
  <si>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</si>
  <si>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</si>
  <si>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</si>
  <si>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</si>
  <si>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</si>
  <si>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</si>
  <si>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</si>
  <si>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</si>
  <si>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</si>
  <si>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</si>
  <si>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</si>
  <si>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</si>
  <si>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</si>
  <si>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</si>
  <si>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</si>
  <si>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</si>
  <si>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</si>
  <si>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</si>
  <si>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</si>
  <si>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</si>
  <si>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</si>
  <si>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</si>
  <si>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</si>
  <si>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</si>
  <si>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</si>
  <si>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</si>
  <si>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</si>
  <si>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</si>
  <si>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</si>
  <si>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</si>
  <si>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</si>
  <si>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</si>
  <si>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</si>
  <si>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</si>
  <si>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</si>
  <si>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</si>
  <si>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</si>
  <si>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</si>
  <si>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</si>
  <si>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</si>
  <si>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</si>
  <si>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</si>
  <si>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</si>
  <si>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</si>
  <si>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</si>
  <si>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</si>
  <si>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</si>
  <si>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</si>
  <si>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</si>
  <si>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</si>
  <si>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</si>
  <si>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</si>
  <si>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</si>
  <si>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</si>
  <si>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</si>
  <si>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</si>
  <si>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</si>
  <si>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</si>
  <si>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</si>
  <si>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</si>
  <si>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</si>
  <si>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</si>
  <si>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</si>
  <si>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</si>
  <si>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</si>
  <si>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</si>
  <si>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</si>
  <si>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</si>
  <si>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</si>
  <si>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</si>
  <si>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</si>
  <si>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</si>
  <si>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</si>
  <si>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</si>
  <si>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</si>
  <si>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</si>
  <si>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</si>
  <si>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</si>
  <si>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</si>
  <si>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</si>
  <si>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</si>
  <si>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</si>
  <si>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</si>
  <si>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</si>
  <si>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</si>
  <si>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</si>
  <si>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</si>
  <si>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</si>
  <si>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</si>
  <si>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</si>
  <si>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</si>
  <si>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</si>
  <si>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</si>
  <si>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</si>
  <si>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</si>
  <si>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</si>
  <si>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</si>
  <si>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</si>
  <si>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</si>
  <si>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</si>
  <si>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</si>
  <si>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</si>
  <si>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</si>
  <si>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</si>
  <si>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</si>
  <si>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</si>
  <si>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</si>
  <si>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</si>
  <si>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</si>
  <si>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</si>
  <si>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</si>
  <si>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</si>
  <si>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</si>
  <si>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</si>
  <si>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</si>
  <si>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</si>
  <si>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</si>
  <si>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</si>
  <si>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</si>
  <si>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</si>
  <si>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</si>
  <si>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</si>
  <si>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</si>
  <si>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</si>
  <si>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</si>
  <si>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</si>
  <si>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</si>
  <si>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</si>
  <si>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</si>
  <si>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</si>
  <si>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</si>
  <si>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</si>
  <si>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</si>
  <si>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</si>
  <si>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</si>
  <si>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</si>
  <si>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</si>
  <si>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</si>
  <si>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</si>
  <si>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</si>
  <si>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</si>
  <si>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</si>
  <si>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</si>
  <si>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</si>
  <si>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</si>
  <si>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</si>
  <si>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</si>
  <si>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</si>
  <si>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</si>
  <si>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</si>
  <si>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</si>
  <si>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</si>
  <si>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</si>
  <si>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</si>
  <si>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</si>
  <si>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</si>
  <si>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</si>
  <si>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</si>
  <si>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</si>
  <si>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</si>
  <si>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</si>
  <si>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</si>
  <si>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</si>
  <si>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</si>
  <si>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</si>
  <si>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</si>
  <si>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</si>
  <si>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</si>
  <si>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</si>
  <si>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</si>
  <si>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</si>
  <si>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</si>
  <si>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</si>
  <si>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</si>
  <si>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</si>
  <si>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</si>
  <si>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</si>
  <si>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</si>
  <si>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</si>
  <si>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</si>
  <si>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</si>
  <si>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</si>
  <si>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</si>
  <si>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</si>
  <si>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</si>
  <si>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</si>
  <si>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</si>
  <si>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</si>
  <si>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</si>
  <si>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</si>
  <si>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</si>
  <si>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</si>
  <si>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</si>
  <si>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</si>
  <si>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</si>
  <si>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</si>
  <si>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</si>
  <si>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</si>
  <si>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</si>
  <si>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</si>
  <si>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</si>
  <si>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</si>
  <si>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</si>
  <si>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</si>
  <si>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</si>
  <si>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</si>
  <si>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</si>
  <si>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</si>
  <si>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</si>
  <si>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</si>
  <si>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</si>
  <si>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</si>
  <si>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</si>
  <si>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</si>
  <si>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</si>
  <si>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</si>
  <si>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</si>
  <si>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</si>
  <si>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</si>
  <si>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</si>
  <si>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</si>
  <si>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</si>
  <si>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</si>
  <si>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</si>
  <si>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</si>
  <si>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</si>
  <si>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</si>
  <si>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</si>
  <si>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</si>
  <si>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</si>
  <si>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</si>
  <si>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</si>
  <si>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</si>
  <si>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</si>
  <si>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</si>
  <si>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</si>
  <si>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</si>
  <si>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</si>
  <si>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</si>
  <si>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</si>
  <si>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</si>
  <si>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</si>
  <si>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</si>
  <si>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</si>
  <si>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</si>
  <si>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</si>
  <si>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</si>
  <si>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</si>
  <si>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</si>
  <si>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</si>
  <si>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</si>
  <si>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</si>
  <si>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</si>
  <si>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</si>
  <si>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</si>
  <si>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</si>
  <si>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</si>
  <si>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</si>
  <si>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</si>
  <si>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</si>
  <si>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</si>
  <si>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</si>
  <si>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</si>
  <si>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</si>
  <si>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</si>
  <si>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</si>
  <si>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</si>
  <si>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</si>
  <si>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</si>
  <si>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</si>
  <si>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</si>
  <si>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</si>
  <si>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</si>
  <si>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</si>
  <si>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</si>
  <si>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</si>
  <si>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</si>
  <si>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</si>
  <si>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</si>
  <si>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</si>
  <si>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</si>
  <si>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</si>
  <si>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</si>
  <si>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</si>
  <si>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</si>
  <si>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</si>
  <si>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</si>
  <si>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</si>
  <si>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</si>
  <si>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</si>
  <si>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</si>
  <si>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</si>
  <si>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</si>
  <si>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</si>
  <si>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</si>
  <si>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</si>
  <si>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</si>
  <si>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</si>
  <si>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</si>
  <si>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</si>
  <si>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</si>
  <si>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</si>
  <si>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</si>
  <si>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</si>
  <si>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</si>
  <si>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</si>
  <si>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</si>
  <si>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</si>
  <si>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</si>
  <si>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</si>
  <si>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</si>
  <si>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</si>
  <si>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</si>
  <si>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</si>
  <si>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</si>
  <si>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</si>
  <si>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</si>
  <si>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</si>
  <si>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</si>
  <si>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</si>
  <si>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</si>
  <si>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</si>
  <si>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</si>
  <si>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</si>
  <si>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</si>
  <si>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</si>
  <si>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</si>
  <si>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</si>
  <si>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</si>
  <si>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</si>
  <si>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</si>
  <si>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</si>
  <si>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</si>
  <si>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</si>
  <si>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</si>
  <si>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</si>
  <si>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</si>
  <si>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</si>
  <si>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</si>
  <si>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</si>
  <si>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</si>
  <si>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</si>
  <si>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</si>
  <si>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</si>
  <si>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</si>
  <si>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</si>
  <si>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</si>
  <si>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</si>
  <si>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</si>
  <si>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</si>
  <si>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</si>
  <si>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</si>
  <si>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</si>
  <si>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</si>
  <si>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</si>
  <si>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</si>
  <si>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</si>
  <si>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</si>
  <si>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</si>
  <si>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</si>
  <si>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</si>
  <si>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</si>
  <si>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</si>
  <si>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</si>
  <si>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</si>
  <si>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</si>
  <si>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</si>
  <si>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</si>
  <si>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</si>
  <si>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</si>
  <si>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</si>
  <si>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</si>
  <si>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</si>
  <si>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</si>
  <si>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</si>
  <si>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</si>
  <si>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</si>
  <si>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</si>
  <si>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</si>
  <si>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</si>
  <si>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</si>
  <si>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</si>
  <si>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</si>
  <si>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</si>
  <si>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</si>
  <si>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</si>
  <si>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</si>
  <si>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</si>
  <si>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</si>
  <si>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</si>
  <si>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</si>
  <si>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</si>
  <si>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</si>
  <si>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</si>
  <si>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</si>
  <si>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</si>
  <si>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</si>
  <si>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</si>
  <si>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</si>
  <si>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</si>
  <si>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</si>
  <si>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</si>
  <si>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</si>
  <si>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</si>
  <si>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</si>
  <si>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</si>
  <si>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</si>
  <si>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</si>
  <si>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</si>
  <si>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</si>
  <si>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</si>
  <si>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</si>
  <si>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</si>
  <si>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</si>
  <si>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</si>
  <si>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</si>
  <si>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</si>
  <si>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</si>
  <si>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</si>
  <si>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</si>
  <si>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</si>
  <si>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</si>
  <si>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</si>
  <si>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</si>
  <si>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</si>
  <si>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</si>
  <si>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</si>
  <si>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</si>
  <si>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</si>
  <si>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</si>
  <si>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</si>
  <si>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</si>
  <si>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</si>
  <si>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</si>
  <si>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</si>
  <si>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</si>
  <si>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</si>
  <si>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</si>
  <si>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</si>
  <si>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</si>
  <si>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</si>
  <si>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</si>
  <si>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</si>
  <si>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</si>
  <si>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</si>
  <si>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</si>
  <si>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</si>
  <si>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</si>
  <si>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</si>
  <si>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</si>
  <si>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</si>
  <si>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</si>
  <si>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</si>
  <si>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</si>
  <si>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</si>
  <si>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</si>
  <si>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</si>
  <si>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</si>
  <si>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</si>
  <si>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</si>
  <si>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</si>
  <si>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</si>
  <si>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</si>
  <si>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</si>
  <si>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</si>
  <si>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</si>
  <si>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</si>
  <si>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</si>
  <si>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</si>
  <si>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</si>
  <si>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</si>
  <si>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</si>
  <si>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</si>
  <si>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</si>
  <si>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</si>
  <si>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</si>
  <si>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</si>
  <si>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</si>
  <si>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</si>
  <si>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</si>
  <si>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</si>
  <si>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</si>
  <si>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</si>
  <si>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</si>
  <si>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</si>
  <si>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</si>
  <si>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</si>
  <si>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</si>
  <si>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</si>
  <si>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</si>
  <si>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</si>
  <si>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</si>
  <si>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</si>
  <si>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</si>
  <si>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</si>
  <si>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</si>
  <si>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</si>
  <si>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</si>
  <si>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</si>
  <si>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</si>
  <si>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</si>
  <si>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</si>
  <si>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</si>
  <si>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</si>
  <si>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</si>
  <si>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</si>
  <si>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</si>
  <si>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</si>
  <si>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</si>
  <si>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</si>
  <si>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</si>
  <si>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</si>
  <si>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</si>
  <si>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</si>
  <si>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</si>
  <si>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</si>
  <si>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</si>
  <si>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</si>
  <si>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</si>
  <si>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</si>
  <si>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</si>
  <si>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</si>
  <si>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</si>
  <si>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</si>
  <si>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</si>
  <si>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</si>
  <si>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</si>
  <si>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</si>
  <si>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</si>
  <si>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</si>
  <si>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</si>
  <si>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</si>
  <si>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</si>
  <si>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</si>
  <si>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</si>
  <si>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</si>
  <si>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</si>
  <si>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</si>
  <si>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</si>
  <si>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</si>
  <si>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</si>
  <si>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</si>
  <si>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</si>
  <si>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</si>
  <si>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</si>
  <si>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</si>
  <si>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</si>
  <si>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</si>
  <si>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</si>
  <si>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</si>
  <si>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</si>
  <si>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</si>
  <si>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</si>
  <si>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</si>
  <si>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</si>
  <si>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</si>
  <si>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</si>
  <si>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</si>
  <si>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</si>
  <si>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</si>
  <si>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</si>
  <si>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</si>
  <si>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</si>
  <si>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</si>
  <si>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</si>
  <si>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</si>
  <si>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</si>
  <si>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</si>
  <si>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</si>
  <si>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</si>
  <si>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</si>
  <si>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</si>
  <si>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</si>
  <si>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</si>
  <si>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</si>
  <si>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</si>
  <si>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</si>
  <si>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</si>
  <si>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</si>
  <si>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</si>
  <si>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</si>
  <si>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</si>
  <si>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</si>
  <si>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</si>
  <si>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</si>
  <si>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</si>
  <si>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</si>
  <si>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</si>
  <si>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</si>
  <si>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</si>
  <si>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</si>
  <si>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</si>
  <si>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</si>
  <si>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</si>
  <si>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</si>
  <si>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</si>
  <si>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</si>
  <si>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</si>
  <si>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</si>
  <si>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</si>
  <si>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</si>
  <si>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</si>
  <si>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</si>
  <si>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</si>
  <si>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</si>
  <si>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</si>
  <si>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</si>
  <si>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</si>
  <si>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</si>
  <si>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</si>
  <si>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</si>
  <si>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</si>
  <si>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</si>
  <si>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</si>
  <si>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</si>
  <si>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</si>
  <si>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</si>
  <si>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</si>
  <si>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</si>
  <si>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</si>
  <si>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</si>
  <si>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</si>
  <si>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</si>
  <si>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</si>
  <si>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</si>
  <si>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</si>
  <si>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</si>
  <si>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</si>
  <si>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</si>
  <si>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</si>
  <si>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</si>
  <si>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</si>
  <si>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</si>
  <si>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</si>
  <si>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</si>
  <si>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</si>
  <si>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</si>
  <si>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</si>
  <si>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</si>
  <si>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</si>
  <si>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</si>
  <si>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</si>
  <si>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</si>
  <si>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</si>
  <si>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</si>
  <si>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</si>
  <si>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</si>
  <si>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</si>
  <si>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</si>
  <si>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</si>
  <si>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</si>
  <si>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</si>
  <si>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</si>
  <si>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</si>
  <si>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</si>
  <si>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</si>
  <si>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</si>
  <si>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</si>
  <si>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</si>
  <si>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</si>
  <si>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</si>
  <si>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</si>
  <si>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</si>
  <si>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</si>
  <si>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</si>
  <si>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</si>
  <si>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</si>
  <si>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</si>
  <si>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</si>
  <si>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</si>
  <si>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</si>
  <si>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</si>
  <si>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</si>
  <si>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</si>
  <si>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</si>
  <si>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</si>
  <si>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</si>
  <si>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</si>
  <si>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</si>
  <si>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</si>
  <si>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</si>
  <si>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</si>
  <si>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</si>
  <si>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</si>
  <si>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</si>
  <si>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</si>
  <si>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</si>
  <si>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</si>
  <si>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</si>
  <si>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</si>
  <si>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</si>
  <si>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</si>
  <si>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</si>
  <si>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</si>
  <si>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</si>
  <si>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</si>
  <si>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</si>
  <si>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</si>
  <si>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</si>
  <si>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</si>
  <si>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</si>
  <si>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</si>
  <si>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</si>
  <si>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</si>
  <si>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</si>
  <si>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</si>
  <si>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</si>
  <si>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</si>
  <si>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</si>
  <si>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</si>
  <si>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</si>
  <si>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</si>
  <si>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</si>
  <si>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</si>
  <si>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</si>
  <si>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</si>
  <si>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</si>
  <si>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</si>
  <si>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</si>
  <si>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</si>
  <si>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</si>
  <si>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</si>
  <si>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</si>
  <si>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</si>
  <si>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</si>
  <si>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</si>
  <si>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</si>
  <si>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</si>
  <si>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</si>
  <si>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</si>
  <si>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</si>
  <si>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</si>
  <si>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</si>
  <si>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</si>
  <si>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</si>
  <si>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</si>
  <si>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</si>
  <si>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</si>
  <si>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</si>
  <si>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</si>
  <si>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</si>
  <si>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</si>
  <si>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</si>
  <si>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</si>
  <si>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</si>
  <si>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</si>
  <si>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</si>
  <si>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</si>
  <si>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</si>
  <si>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</si>
  <si>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</si>
  <si>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</si>
  <si>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</si>
  <si>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</si>
  <si>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</si>
  <si>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</si>
  <si>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</si>
  <si>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</si>
  <si>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</si>
  <si>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</si>
  <si>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</si>
  <si>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</si>
  <si>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</si>
  <si>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</si>
  <si>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</si>
  <si>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</si>
  <si>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</si>
  <si>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</si>
  <si>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</si>
  <si>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</si>
  <si>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</si>
  <si>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</si>
  <si>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</si>
  <si>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</si>
  <si>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</si>
  <si>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</si>
  <si>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</si>
  <si>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</si>
  <si>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</si>
  <si>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</si>
  <si>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</si>
  <si>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</si>
  <si>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</si>
  <si>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</si>
  <si>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</si>
  <si>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</si>
  <si>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</si>
  <si>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</si>
  <si>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</si>
  <si>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</si>
  <si>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</si>
  <si>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</si>
  <si>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</si>
  <si>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</si>
  <si>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</si>
  <si>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</si>
  <si>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</si>
  <si>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</si>
  <si>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</si>
  <si>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</si>
  <si>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</si>
  <si>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</si>
  <si>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</si>
  <si>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</si>
  <si>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</si>
  <si>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</si>
  <si>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</si>
  <si>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</si>
  <si>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</si>
  <si>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</si>
  <si>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</si>
  <si>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</si>
  <si>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</si>
  <si>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</si>
  <si>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</si>
  <si>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</si>
  <si>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</si>
  <si>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</si>
  <si>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</si>
  <si>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</si>
  <si>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</si>
  <si>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</si>
  <si>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</si>
  <si>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</si>
  <si>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</si>
  <si>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</si>
  <si>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</si>
  <si>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</si>
  <si>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</si>
  <si>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</si>
  <si>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</si>
  <si>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</si>
  <si>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</si>
  <si>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</si>
  <si>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</si>
  <si>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</si>
  <si>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</si>
  <si>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</si>
  <si>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</si>
  <si>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</si>
  <si>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</si>
  <si>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</si>
  <si>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</si>
  <si>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</si>
  <si>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</si>
  <si>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</si>
  <si>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</si>
  <si>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</si>
  <si>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</si>
  <si>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</si>
  <si>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</si>
  <si>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</si>
  <si>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</si>
  <si>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</si>
  <si>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</si>
  <si>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</si>
  <si>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</si>
  <si>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</si>
  <si>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</si>
  <si>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</si>
  <si>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</si>
  <si>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</si>
  <si>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</si>
  <si>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</si>
  <si>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</si>
  <si>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</si>
  <si>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</si>
  <si>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</si>
  <si>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TT-20251118-00505 / no pcm</t>
  </si>
  <si>
    <t>site down again , 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</si>
  <si>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</si>
  <si>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</si>
  <si>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</si>
  <si>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</si>
  <si>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</si>
  <si>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</si>
  <si>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</si>
  <si>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</si>
  <si>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</si>
  <si>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</si>
  <si>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</si>
  <si>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</si>
  <si>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</si>
  <si>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</si>
  <si>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</si>
  <si>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</si>
  <si>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</si>
  <si>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</si>
  <si>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</si>
  <si>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</si>
  <si>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</si>
  <si>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</si>
  <si>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</si>
  <si>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</si>
  <si>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</si>
  <si>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</si>
  <si>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</si>
  <si>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</si>
  <si>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</si>
  <si>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</si>
  <si>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</si>
  <si>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</si>
  <si>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</si>
  <si>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</si>
  <si>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</si>
  <si>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</si>
  <si>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</si>
  <si>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</si>
  <si>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</si>
  <si>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</si>
  <si>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</si>
  <si>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</si>
  <si>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</si>
  <si>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</si>
  <si>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</si>
  <si>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</si>
  <si>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</si>
  <si>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</si>
  <si>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</si>
  <si>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</si>
  <si>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</si>
  <si>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</si>
  <si>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</si>
  <si>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</si>
  <si>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</si>
  <si>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</si>
  <si>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</si>
  <si>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</si>
  <si>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</si>
  <si>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</si>
  <si>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</si>
  <si>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</si>
  <si>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</si>
  <si>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</si>
  <si>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</si>
  <si>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</si>
  <si>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</si>
  <si>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</si>
  <si>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</si>
  <si>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</si>
  <si>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</si>
  <si>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</si>
  <si>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</si>
  <si>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</si>
  <si>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</si>
  <si>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</si>
  <si>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</si>
  <si>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</si>
  <si>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</si>
  <si>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</si>
  <si>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</si>
  <si>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</si>
  <si>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</si>
  <si>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</si>
  <si>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</si>
  <si>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</si>
  <si>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</si>
  <si>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</si>
  <si>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</si>
  <si>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</si>
  <si>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</si>
  <si>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</si>
  <si>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</si>
  <si>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</si>
  <si>
    <t>PCM-20251118-00002023</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</si>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</sst>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317.04869907407556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7.9300925928691868E-2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t="s">
        <v>39025</v>
      </c>
      <c r="B4" s="129" t="str">
        <f>IFERROR(VLOOKUP(D4,DB!A:K,11,0),"")</f>
        <v>R1</v>
      </c>
      <c r="C4" s="129">
        <v>1</v>
      </c>
      <c r="D4" s="129" t="s">
        <v>11783</v>
      </c>
      <c r="E4" s="130" t="s">
        <v>39021</v>
      </c>
      <c r="F4" s="127"/>
      <c r="G4" s="131">
        <f ca="1">IFERROR(NOW()-F4,"")</f>
        <v>45979.997125000002</v>
      </c>
      <c r="H4" s="127">
        <v>45979.984699074077</v>
      </c>
      <c r="I4" s="129" t="str">
        <f>IFERROR(VLOOKUP(D4,DB!A:F,6,0),"")</f>
        <v>SCECO</v>
      </c>
      <c r="J4" s="129" t="str">
        <f>IFERROR(VLOOKUP(D4,DB!A:G,7,0),"")</f>
        <v>Dead</v>
      </c>
      <c r="K4" s="132" t="s">
        <v>39026</v>
      </c>
      <c r="L4" s="133" t="str">
        <f>IFERROR(VLOOKUP(D4,DB!A:I,9,0),"")</f>
        <v>Latis</v>
      </c>
    </row>
    <row r="5" spans="1:15" ht="15" customHeight="1">
      <c r="A5" s="128"/>
      <c r="B5" s="129" t="str">
        <f>IFERROR(VLOOKUP(D5,DB!A:K,11,0),"")</f>
        <v/>
      </c>
      <c r="C5" s="129"/>
      <c r="D5" s="129"/>
      <c r="E5" s="130"/>
      <c r="F5" s="127"/>
      <c r="G5" s="131">
        <f ca="1">IFERROR(NOW()-F5,"")</f>
        <v>45979.997125000002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45979.997125000002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45979.997125000002</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45979.997125000002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45979.997125000002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45979.997125000002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45979.997125000002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45979.997125000002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45979.997125000002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45979.997125000002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45979.997125000002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45979.997125000002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45979.997125000002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45979.997125000002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45979.997125000002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45979.997125000002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45979.997125000002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45979.997125000002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45979.997125000002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45979.997125000002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45979.997125000002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45979.997125000002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45979.997125000002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45979.997125000002</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45979.997125000002</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45979.997125000002</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45979.997125000002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45979.997125000002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45979.997125000002</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45979.997125000002</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45979.997125000002</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45979.997125000002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45979.997125000002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45979.997125000002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45979.997125000002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45979.997125000002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45979.997125000002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45979.997125000002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45979.997125000002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45979.997125000002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45979.997125000002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45979.997125000002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45979.997125000002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45979.997125000002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45979.997125000002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45979.997125000002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45979.997125000002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45979.997125000002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45979.997125000002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45979.997125000002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45979.997125000002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45979.997125000002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45979.997125000002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45979.997125000002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45979.997125000002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45979.997125000002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45979.997125000002</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154.99728703704022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45979.997125000002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45979.997125000002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45979.997125000002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45979.997125000002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45979.997125000002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45979.997125000002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45979.997125000002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45979.997125000002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45979.997125000002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45979.997125000002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45979.997125000002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45979.997125000002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45979.997125000002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45979.997125000002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45979.997125000002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45979.997125000002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45979.997125000002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45979.997125000002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45979.997125000002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45979.997125000002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45979.997125000002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45979.997125000002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45979.997125000002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45979.997125000002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45979.997125000002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45979.997125000002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45979.997125000002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45979.997125000002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45979.997125000002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45979.997125000002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45979.997125000002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45979.997125000002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45979.997125000002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45979.997125000002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45979.997125000002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45979.997125000002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45979.997125000002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45979.997125000002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45979.997125000002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45979.997125000002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45979.997125000002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45979.997125000002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45979.997125000002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45979.997125000002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45979.997125000002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45979.997125000002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45979.997125000002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45979.997125000002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45979.997125000002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45979.997125000002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45979.997125000002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45979.997125000002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45979.997125000002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45979.997125000002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45979.997125000002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45979.997125000002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45979.997125000002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45979.997125000002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45979.997125000002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45979.997125000002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45979.997125000002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45979.997125000002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45979.997125000002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45979.997125000002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45979.997125000002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45979.997125000002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45979.997125000002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45979.997125000002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45979.997125000002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45979.997125000002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45979.997125000002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45979.997125000002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45979.997125000002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45979.997125000002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45979.997125000002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45979.997125000002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45979.997125000002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45979.997125000002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45979.997125000002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45979.997125000002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45979.997125000002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45979.997125000002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45979.997125000002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45979.997125000002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45979.997125000002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45979.997125000002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45979.997125000002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45979.997125000002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45979.997125000002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45979.997125000002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45979.997125000002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45979.997125000002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45979.997125000002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45979.997125000002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45979.997125000002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45979.997125000002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45979.997125000002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45979.997125000002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45979.997125000002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45979.997125000002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45979.997125000002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45979.997125000002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45979.997125000002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45979.997125000002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45979.997125000002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45979.997125000002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45979.997125000002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45979.997125000002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45979.997125000002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45979.997125000002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45979.997125000002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45979.997125000002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45979.997125000002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45979.997125000002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45979.997125000002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45979.997125000002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45979.997125000002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45979.997125000002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45979.997125000002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45979.997125000002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45979.997125000002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45979.997125000002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45979.997125000002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45979.997125000002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45979.997125000002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45979.997125000002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45979.997125000002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45979.997125000002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45979.997125000002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45979.997125000002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45979.997125000002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45979.997125000002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45979.997125000002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45979.997125000002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45979.997125000002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45979.997125000002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45979.997125000002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45979.997125000002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45979.997125000002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45979.997125000002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45979.997125000002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45979.997125000002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45979.997125000002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45979.997125000002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45979.997125000002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45979.997125000002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45979.997125000002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45979.997125000002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45979.997125000002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45979.997125000002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45979.997125000002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45979.997125000002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45979.997125000002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45979.997125000002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45979.997125000002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45979.997125000002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45979.997125000002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45979.997125000002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45979.997125000002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45979.997125000002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45979.997125000002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45979.997125000002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45979.997125000002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45979.997125000002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45979.997125000002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45979.997125000002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45979.997125000002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45979.997125000002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45979.997125000002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45979.997125000002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45979.997125000002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45979.997125000002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45979.997125000002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45979.997125000002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45979.997125000002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45979.997125000002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45979.997125000002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45979.997125000002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45979.997125000002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45979.997125000002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45979.997125000002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45979.997125000002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45979.997125000002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45979.997125000002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45979.997125000002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45979.997125000002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45979.997125000002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45979.997125000002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45979.997125000002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45979.997125000002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45979.997125000002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45979.997125000002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23822</v>
      </c>
      <c r="E2" s="61"/>
      <c r="F2" s="20"/>
      <c r="G2" s="21">
        <f t="shared" ref="G2:G3" ca="1" si="0">IFERROR(NOW()-F2,"-")</f>
        <v>45979.997125000002</v>
      </c>
      <c r="H2" s="22"/>
      <c r="I2" s="19" t="str">
        <f>IFERROR(VLOOKUP(D2,DB!A:F,6,0),"")</f>
        <v>SCECO</v>
      </c>
      <c r="J2" s="18" t="str">
        <f>IFERROR(VLOOKUP(D2,DB!A:G,7,0),"")</f>
        <v>Vandalized+Dead</v>
      </c>
      <c r="K2" s="45"/>
      <c r="L2" s="23" t="str">
        <f>IFERROR(VLOOKUP(D2,DB!A:I,9,0),"")</f>
        <v>Latis</v>
      </c>
    </row>
    <row r="3" spans="1:13" ht="15" customHeight="1">
      <c r="A3" s="19"/>
      <c r="B3" s="61" t="str">
        <f>IFERROR(VLOOKUP(D3,DB!A:K,11,0),"")</f>
        <v/>
      </c>
      <c r="C3" s="18"/>
      <c r="D3" s="18"/>
      <c r="E3" s="18"/>
      <c r="F3" s="20"/>
      <c r="G3" s="21">
        <f t="shared" ca="1" si="0"/>
        <v>45979.997125000002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45979.997125000002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45979.997125000002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45979.997125000002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45979.997125000002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45979.997125000002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45979.997125000002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45979.997125000002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45979.997125000002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45979.997125000002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45979.997125000002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45979.997125000002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45979.997125000002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45979.997125000002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45979.997125000002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45979.997125000002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45979.997125000002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45979.997125000002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45979.997125000002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45979.997125000002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45979.997125000002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45979.997125000002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45979.997125000002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45979.997125000002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45979.997125000002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45979.997125000002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45979.997125000002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45979.997125000002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45979.997125000002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45979.997125000002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45979.997125000002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45979.997125000002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45979.997125000002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45979.997125000002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45979.997125000002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45979.997125000002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45979.997125000002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45979.997125000002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45979.997125000002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45979.997125000002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45979.997125000002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45979.997125000002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45979.997125000002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45979.997125000002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45979.997125000002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45979.997125000002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45979.997125000002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45979.997125000002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45979.997125000002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45979.997125000002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45979.997125000002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45979.997125000002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45979.997125000002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45979.997125000002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45979.997125000002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45979.997125000002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45979.997125000002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45979.997125000002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45979.997125000002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45979.997125000002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45979.997125000002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45979.997125000002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45979.997125000002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45979.997125000002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45979.997125000002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45979.997125000002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45979.997125000002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45979.997125000002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45979.997125000002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45979.997125000002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45979.997125000002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45979.997125000002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45979.997125000002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45979.997125000002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45979.997125000002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45979.997125000002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45979.997125000002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45979.997125000002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45979.997125000002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45979.997125000002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45979.997125000002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45979.997125000002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45979.997125000002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45979.997125000002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45979.997125000002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45979.997125000002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45979.997125000002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45979.997125000002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45979.997125000002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45979.997125000002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45979.997125000002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45979.997125000002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45979.997125000002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45979.997125000002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45979.997125000002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45979.997125000002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45979.997125000002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45979.997125000002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45979.997125000002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45979.997125000002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45979.997125000002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45979.997125000002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45979.997125000002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45979.997125000002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45979.997125000002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45979.997125000002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45979.997125000002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45979.997125000002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45979.997125000002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45979.997125000002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45979.997125000002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45979.997125000002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45979.997125000002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45979.997125000002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45979.997125000002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45979.997125000002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45979.997125000002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45979.997125000002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45979.997125000002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45979.997125000002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45979.997125000002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45979.997125000002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45979.997125000002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45979.997125000002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45979.997125000002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45979.997125000002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45979.997125000002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45979.997125000002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45979.997125000002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45979.997125000002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45979.997125000002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45979.997125000002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45979.997125000002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45979.997125000002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45979.997125000002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45979.997125000002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45979.997125000002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45979.997125000002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45979.997125000002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45979.997125000002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45979.997125000002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45979.997125000002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45979.997125000002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45979.997125000002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45979.997125000002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45979.997125000002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45979.997125000002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45979.997125000002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45979.997125000002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45979.997125000002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45979.997125000002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45979.997125000002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45979.997125000002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45979.997125000002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45979.997125000002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45979.997125000002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45979.997125000002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45979.997125000002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45979.997125000002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45979.997125000002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45979.997125000002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45979.997125000002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45979.997125000002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45979.997125000002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45979.997125000002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45979.997125000002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45979.997125000002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45979.997125000002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45979.997125000002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45979.997125000002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45979.997125000002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45979.997125000002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45979.997125000002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45979.997125000002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45979.997125000002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45979.997125000002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45979.997125000002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45979.997125000002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45979.997125000002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45979.997125000002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45979.997125000002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45979.997125000002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45979.997125000002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45979.997125000002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45979.997125000002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45979.997125000002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45979.997125000002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45979.997125000002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45979.997125000002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45979.997125000002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45979.997125000002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45979.997125000002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45979.997125000002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45979.997125000002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45979.997125000002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45979.997125000002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45979.997125000002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45979.997125000002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45979.997125000002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45979.997125000002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45979.997125000002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45979.997125000002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45979.997125000002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45979.997125000002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45979.997125000002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45979.997125000002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45979.997125000002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45979.997125000002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45979.997125000002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45979.997125000002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45979.997125000002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45979.997125000002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45979.997125000002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45979.997125000002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45979.997125000002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45979.997125000002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45979.997125000002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45979.997125000002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45979.997125000002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45979.997125000002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45979.997125000002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45979.997125000002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45979.997125000002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45979.997125000002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45979.997125000002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45979.997125000002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45979.997125000002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45979.997125000002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45979.997125000002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45979.997125000002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45979.997125000002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45979.997125000002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45979.997125000002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45979.997125000002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45979.997125000002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45979.997125000002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45979.997125000002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45979.997125000002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45979.997125000002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45979.997125000002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45979.997125000002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45979.997125000002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45979.997125000002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45979.997125000002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45979.997125000002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45979.997125000002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45979.997125000002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45979.997125000002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45979.997125000002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45979.997125000002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45979.997125000002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45979.997125000002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45979.997125000002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45979.997125000002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45979.997125000002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45979.997125000002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45979.997125000002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45979.997125000002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45979.997125000002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45979.997125000002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45979.997125000002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45979.997125000002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45979.997125000002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45979.997125000002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45979.997125000002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45979.997125000002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45979.997125000002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45979.997125000002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45979.997125000002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45979.997125000002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45979.997125000002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45979.997125000002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45979.997125000002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45979.997125000002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45979.997125000002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45979.997125000002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45979.997125000002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45979.997125000002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45979.997125000002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45979.997125000002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45979.997125000002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45979.997125000002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45979.997125000002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45979.997125000002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45979.997125000002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45979.997125000002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45979.997125000002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45979.997125000002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45979.997125000002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45979.997125000002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45979.997125000002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45979.997125000002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45979.997125000002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45979.997125000002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45979.997125000002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45979.997125000002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45979.997125000002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45979.997125000002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45979.997125000002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45979.997125000002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45979.997125000002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45979.997125000002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45979.997125000002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45979.997125000002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45979.997125000002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45979.997125000002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45979.997125000002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45979.997125000002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45979.997125000002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45979.997125000002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45979.997125000002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45979.997125000002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45979.997125000002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45979.997125000002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45979.997125000002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45979.997125000002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45979.997125000002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45979.997125000002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45979.997125000002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45979.997125000002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45979.997125000002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45979.997125000002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45979.997125000002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45979.997125000002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45979.997125000002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45979.997125000002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45979.997125000002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45979.997125000002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45979.997125000002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45979.997125000002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45979.997125000002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45979.997125000002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45979.997125000002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45979.997125000002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45979.997125000002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45979.997125000002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45979.997125000002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45979.997125000002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45979.997125000002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45979.997125000002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45979.997125000002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45979.997125000002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45979.997125000002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45979.997125000002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45979.997125000002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45979.997125000002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45979.997125000002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45979.997125000002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45979.997125000002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45979.997125000002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45979.997125000002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45979.997125000002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45979.997125000002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45979.997125000002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45979.997125000002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45979.997125000002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45979.997125000002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45979.997125000002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45979.997125000002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45979.997125000002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45979.997125000002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45979.997125000002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45979.997125000002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45979.997125000002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45979.997125000002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45979.997125000002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45979.997125000002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45979.997125000002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45979.997125000002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45979.997125000002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45979.997125000002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45979.997125000002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45979.997125000002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45979.997125000002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45979.997125000002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45979.997125000002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45979.997125000002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45979.997125000002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45979.997125000002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45979.997125000002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45979.997125000002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45979.997125000002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45979.997125000002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45979.997125000002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45979.997125000002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45979.997125000002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45979.997125000002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45979.997125000002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45979.997125000002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45979.997125000002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45979.997125000002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45979.997125000002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45979.997125000002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45979.997125000002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45979.997125000002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45979.997125000002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45979.997125000002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45979.997125000002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45979.997125000002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45979.997125000002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45979.997125000002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45979.997125000002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45979.997125000002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45979.997125000002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45979.997125000002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45979.997125000002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45979.997125000002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45979.997125000002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45979.997125000002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45979.997125000002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45979.997125000002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45979.997125000002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45979.997125000002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45979.997125000002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45979.997125000002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45979.997125000002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45979.997125000002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45979.997125000002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45979.997125000002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45979.997125000002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45979.997125000002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45979.997125000002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45979.997125000002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45979.997125000002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45979.997125000002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45979.997125000002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45979.997125000002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45979.997125000002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45979.997125000002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45979.997125000002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45979.997125000002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45979.997125000002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45979.997125000002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45979.997125000002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45979.997125000002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45979.997125000002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45979.997125000002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45979.997125000002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45979.997125000002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45979.997125000002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45979.997125000002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45979.997125000002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45979.997125000002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45979.997125000002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45979.997125000002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45979.997125000002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45979.997125000002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45979.997125000002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45979.997125000002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45979.997125000002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45979.997125000002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45979.997125000002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45979.997125000002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45979.997125000002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45979.997125000002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45979.997125000002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45979.997125000002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45979.997125000002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45979.997125000002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45979.997125000002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45979.997125000002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45979.997125000002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45979.997125000002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45979.997125000002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45979.997125000002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45979.997125000002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45979.997125000002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45979.997125000002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45979.997125000002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45979.997125000002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45979.997125000002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45979.997125000002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45979.997125000002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45979.997125000002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45979.997125000002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45979.997125000002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45979.997125000002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45979.997125000002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45979.997125000002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45979.997125000002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45979.997125000002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45979.997125000002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45979.997125000002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45979.997125000002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45979.997125000002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45979.997125000002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45979.997125000002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45979.997125000002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45979.997125000002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45979.997125000002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45979.997125000002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45979.997125000002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45979.997125000002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45979.997125000002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45979.997125000002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45979.997125000002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45979.997125000002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45979.997125000002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45979.997125000002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45979.997125000002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45979.997125000002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45979.997125000002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45979.997125000002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45979.997125000002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45979.997125000002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45979.997125000002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45979.997125000002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45979.997125000002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45979.997125000002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45979.997125000002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45979.997125000002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45979.997125000002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45979.997125000002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45979.997125000002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45979.997125000002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45979.997125000002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45979.997125000002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45979.997125000002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45979.997125000002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45979.997125000002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45979.997125000002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45979.997125000002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45979.997125000002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45979.997125000002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45979.997125000002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45979.997125000002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45979.997125000002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45979.997125000002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45979.997125000002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45979.997125000002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45979.997125000002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45979.997125000002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45979.997125000002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45979.997125000002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45979.997125000002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45979.997125000002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45979.997125000002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45979.997125000002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45979.997125000002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45979.997125000002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45979.997125000002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45979.997125000002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45979.997125000002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45979.997125000002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45979.997125000002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45979.997125000002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45979.997125000002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45979.997125000002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45979.997125000002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45979.997125000002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45979.997125000002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45979.997125000002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45979.997125000002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45979.997125000002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45979.997125000002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45979.997125000002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45979.997125000002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45979.997125000002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45979.997125000002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45979.997125000002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45979.997125000002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45979.997125000002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45979.997125000002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45979.997125000002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45979.997125000002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45979.997125000002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45979.997125000002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45979.997125000002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45979.997125000002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45979.997125000002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45979.997125000002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45979.997125000002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45979.997125000002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45979.997125000002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45979.997125000002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45979.997125000002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45979.997125000002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45979.997125000002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45979.997125000002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45979.997125000002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45979.997125000002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45979.997125000002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45979.997125000002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45979.997125000002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45979.997125000002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45979.997125000002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45979.997125000002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45979.997125000002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45979.997125000002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45979.997125000002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45979.997125000002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45979.997125000002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45979.997125000002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45979.997125000002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45979.997125000002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45979.997125000002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45979.997125000002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45979.997125000002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45979.997125000002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45979.997125000002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45979.997125000002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45979.997125000002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45979.997125000002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45979.997125000002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45979.997125000002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45979.997125000002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45979.997125000002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45979.997125000002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45979.997125000002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45979.997125000002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45979.997125000002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45979.997125000002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45979.997125000002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45979.997125000002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45979.997125000002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45979.997125000002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45979.997125000002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45979.997125000002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45979.997125000002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45979.997125000002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45979.997125000002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45979.997125000002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45979.997125000002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45979.997125000002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45979.997125000002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45979.997125000002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45979.997125000002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45979.997125000002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45979.997125000002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45979.997125000002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45979.997125000002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45979.997125000002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45979.997125000002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45979.997125000002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45979.997125000002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45979.997125000002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45979.997125000002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45979.997125000002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45979.997125000002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45979.997125000002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45979.997125000002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45979.997125000002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45979.997125000002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45979.997125000002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45979.997125000002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45979.997125000002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45979.997125000002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45979.997125000002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45979.997125000002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45979.997125000002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45979.997125000002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45979.997125000002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45979.997125000002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45979.997125000002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45979.997125000002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45979.997125000002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45979.997125000002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45979.997125000002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45979.997125000002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45979.997125000002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45979.997125000002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45979.997125000002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45979.997125000002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45979.997125000002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45979.997125000002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45979.997125000002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45979.997125000002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45979.997125000002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45979.997125000002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45979.997125000002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45979.997125000002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45979.997125000002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45979.997125000002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45979.997125000002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45979.997125000002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45979.997125000002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45979.997125000002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45979.997125000002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45979.997125000002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45979.997125000002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45979.997125000002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45979.997125000002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45979.997125000002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45979.997125000002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45979.997125000002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45979.997125000002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45979.997125000002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45979.997125000002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45979.997125000002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45979.997125000002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45979.997125000002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45979.997125000002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45979.997125000002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45979.997125000002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45979.997125000002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45979.997125000002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45979.997125000002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45979.997125000002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45979.997125000002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45979.997125000002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45979.997125000002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45979.997125000002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45979.997125000002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45979.997125000002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45979.997125000002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45979.997125000002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45979.997125000002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45979.997125000002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45979.997125000002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45979.997125000002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45979.997125000002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45979.997125000002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45979.997125000002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45979.997125000002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45979.997125000002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45979.997125000002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45979.997125000002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45979.997125000002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45979.997125000002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45979.997125000002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45979.997125000002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45979.997125000002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45979.997125000002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45979.997125000002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45979.997125000002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45979.997125000002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45979.997125000002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45979.997125000002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45979.997125000002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45979.997125000002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45979.997125000002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45979.997125000002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45979.997125000002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45979.997125000002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45979.997125000002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45979.997125000002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45979.997125000002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45979.997125000002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45979.997125000002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45979.997125000002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45979.997125000002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45979.997125000002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45979.997125000002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45979.997125000002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45979.997125000002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45979.997125000002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45979.997125000002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45979.997125000002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45979.997125000002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45979.997125000002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45979.997125000002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45979.997125000002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45979.997125000002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45979.997125000002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45979.997125000002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45979.997125000002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45979.997125000002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45979.997125000002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45979.997125000002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45979.997125000002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45979.997125000002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45979.997125000002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45979.997125000002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45979.997125000002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45979.997125000002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45979.997125000002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45979.997125000002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45979.997125000002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45979.997125000002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45979.997125000002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45979.997125000002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45979.997125000002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45979.997125000002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45979.997125000002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45979.997125000002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45979.997125000002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45979.997125000002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45979.997125000002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45979.997125000002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45979.997125000002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45979.997125000002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45979.997125000002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45979.997125000002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45979.997125000002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45979.997125000002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45979.997125000002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45979.997125000002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45979.997125000002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45979.997125000002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45979.997125000002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45979.997125000002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45979.997125000002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45979.997125000002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45979.997125000002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45979.997125000002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45979.997125000002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45979.997125000002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45979.997125000002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45979.997125000002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45979.997125000002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45979.997125000002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45979.997125000002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45979.997125000002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45979.997125000002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45979.997125000002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45979.997125000002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45979.997125000002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45979.997125000002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45979.997125000002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45979.997125000002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45979.997125000002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45979.997125000002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45979.997125000002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45979.997125000002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45979.997125000002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45979.997125000002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45979.997125000002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45979.997125000002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45979.997125000002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45979.997125000002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45979.997125000002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45979.997125000002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45979.997125000002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45979.997125000002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45979.997125000002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45979.997125000002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45979.997125000002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45979.997125000002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45979.997125000002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45979.997125000002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45979.997125000002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45979.997125000002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45979.997125000002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45979.997125000002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45979.997125000002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45979.997125000002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45979.997125000002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45979.997125000002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45979.997125000002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45979.997125000002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45979.997125000002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45979.997125000002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45979.997125000002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45979.997125000002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45979.997125000002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45979.997125000002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45979.997125000002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45979.997125000002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45979.997125000002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45979.997125000002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45979.997125000002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45979.997125000002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45979.997125000002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45979.997125000002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45979.997125000002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45979.997125000002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45979.997125000002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45979.997125000002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45979.997125000002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45979.997125000002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45979.997125000002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45979.997125000002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45979.997125000002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45979.997125000002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45979.997125000002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45979.997125000002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45979.997125000002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45979.997125000002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45979.997125000002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45979.997125000002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45979.997125000002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45979.997125000002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45979.997125000002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45979.997125000002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45979.997125000002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45979.997125000002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45979.997125000002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45979.997125000002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45979.997125000002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45979.997125000002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45979.997125000002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45979.997125000002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45979.997125000002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45979.997125000002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45979.997125000002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45979.997125000002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45979.997125000002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45979.997125000002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45979.997125000002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45979.997125000002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45979.997125000002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45979.997125000002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45979.997125000002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45979.997125000002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45979.997125000002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45979.997125000002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45979.997125000002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45979.997125000002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45979.997125000002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45979.997125000002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45979.997125000002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45979.997125000002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45979.997125000002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45979.997125000002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45979.997125000002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45979.997125000002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45979.997125000002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45979.997125000002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45979.997125000002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45979.997125000002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45979.997125000002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45979.997125000002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45979.997125000002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45979.997125000002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45979.997125000002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45979.997125000002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45979.997125000002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45979.997125000002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45979.997125000002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45979.997125000002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45979.997125000002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45979.997125000002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45979.997125000002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45979.997125000002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45979.997125000002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45979.997125000002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45979.997125000002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45979.997125000002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45979.997125000002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45979.997125000002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45979.997125000002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45979.997125000002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45979.997125000002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45979.997125000002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45979.997125000002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45979.997125000002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45979.997125000002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45979.997125000002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45979.997125000002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45979.997125000002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45979.997125000002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45979.997125000002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45979.997125000002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45979.997125000002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45979.997125000002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45979.997125000002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45979.997125000002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45979.997125000002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45979.997125000002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45979.997125000002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45979.997125000002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45979.997125000002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45979.997125000002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45979.997125000002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45979.997125000002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45979.997125000002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45979.997125000002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45979.997125000002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45979.997125000002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45979.997125000002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45979.997125000002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45979.997125000002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45979.997125000002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45979.997125000002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45979.997125000002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45979.997125000002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45979.997125000002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45979.997125000002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45979.997125000002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45979.997125000002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45979.997125000002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45979.997125000002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45979.997125000002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45979.997125000002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45979.997125000002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45979.997125000002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276.5164074074055</v>
      </c>
      <c r="H2" s="95">
        <v>45703.474768518521</v>
      </c>
      <c r="I2" s="95" t="str">
        <f>IFERROR(VLOOKUP(D2,DB!A:F,6,0),"")</f>
        <v>SCECO</v>
      </c>
      <c r="J2" s="95" t="str">
        <f>IFERROR(VLOOKUP(D2,DB!A:G,7,0),"")</f>
        <v>Dead</v>
      </c>
      <c r="K2" s="97" t="s">
        <v>39110</v>
      </c>
      <c r="L2" s="91" t="str">
        <f>IFERROR(VLOOKUP(D2,DB!A:I,9,0),"")</f>
        <v>Latis</v>
      </c>
    </row>
    <row r="3" spans="1:16" ht="15" customHeight="1">
      <c r="A3" s="113"/>
      <c r="B3" s="113" t="str">
        <f>IFERROR(VLOOKUP(D3,DB!A:K,11,0),"")</f>
        <v/>
      </c>
      <c r="C3" s="93"/>
      <c r="D3" s="91"/>
      <c r="E3" s="94"/>
      <c r="F3" s="95"/>
      <c r="G3" s="96">
        <f ca="1">IFERROR(NOW()-F3,"")</f>
        <v>45979.997125000002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45979.997125000002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45979.997125000002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45979.997125000002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45979.997125000002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45979.997125000002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45979.997125000002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45979.997125000002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45979.997125000002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45979.997125000002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45979.997125000002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45979.997125000002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45979.997125000002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45979.997125000002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45979.997125000002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45979.997125000002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45979.997125000002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45979.997125000002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45979.997125000002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45979.997125000002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45979.997125000002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45979.997125000002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45979.997125000002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45979.997125000002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45979.997125000002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45979.997125000002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45979.997125000002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45979.997125000002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45979.997125000002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45979.997125000002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45979.997125000002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45979.997125000002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45979.997125000002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45979.997125000002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45979.997125000002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45979.997125000002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45979.997125000002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45979.997125000002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45979.997125000002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45979.997125000002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45979.997125000002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45979.997125000002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45979.997125000002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45979.997125000002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45979.997125000002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45979.997125000002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45979.997125000002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45979.997125000002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45979.997125000002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45979.997125000002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45979.997125000002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45979.997125000002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45979.997125000002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45979.997125000002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45979.997125000002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45979.997125000002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45979.997125000002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45979.997125000002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45979.997125000002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45979.997125000002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45979.997125000002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45979.997125000002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45979.997125000002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45979.997125000002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45979.997125000002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45979.997125000002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45979.997125000002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45979.997125000002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45979.997125000002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45979.997125000002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45979.997125000002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45979.997125000002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45979.997125000002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45979.997125000002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45979.997125000002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45979.997125000002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45979.997125000002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45979.997125000002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45979.997125000002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45979.997125000002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45979.997125000002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45979.997125000002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45979.997125000002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45979.997125000002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45979.997125000002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45979.997125000002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45979.997125000002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45979.997125000002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45979.997125000002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45979.997125000002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45979.997125000002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45979.997125000002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45979.997125000002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45979.997125000002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45979.997125000002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45979.997125000002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45979.997125000002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45979.997125000002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45979.997125000002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45979.997125000002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45979.997125000002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45979.997125000002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45979.997125000002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45979.997125000002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45979.997125000002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45979.997125000002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45979.997125000002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45979.997125000002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45979.997125000002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45979.997125000002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45979.997125000002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45979.997125000002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45979.997125000002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45979.997125000002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45979.997125000002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45979.997125000002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45979.997125000002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45979.997125000002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45979.997125000002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45979.997125000002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45979.997125000002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45979.997125000002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45979.997125000002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45979.997125000002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45979.997125000002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45979.997125000002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45979.997125000002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45979.997125000002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45979.997125000002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45979.997125000002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45979.997125000002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45979.997125000002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45979.997125000002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45979.997125000002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45979.997125000002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45979.997125000002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45979.997125000002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45979.997125000002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45979.997125000002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45979.997125000002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45979.997125000002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45979.997125000002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45979.997125000002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45979.997125000002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45979.997125000002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45979.997125000002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45979.997125000002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45979.997125000002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45979.997125000002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45979.997125000002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45979.997125000002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45979.997125000002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45979.997125000002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45979.997125000002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45979.997125000002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45979.997125000002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45979.997125000002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45979.997125000002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45979.997125000002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45979.997125000002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45979.997125000002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45979.997125000002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45979.997125000002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45979.997125000002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45979.997125000002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45979.997125000002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45979.997125000002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45979.997125000002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45979.997125000002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45979.997125000002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45979.997125000002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45979.997125000002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45979.997125000002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45979.997125000002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45979.997125000002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45979.997125000002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45979.997125000002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45979.997125000002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45979.997125000002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45979.997125000002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45979.997125000002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45979.997125000002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45979.997125000002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45979.997125000002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45979.997125000002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45979.997125000002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45979.997125000002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45979.997125000002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45979.997125000002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45979.997125000002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45979.997125000002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45979.997125000002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45979.997125000002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45979.997125000002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45979.997125000002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45979.997125000002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45979.997125000002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45979.997125000002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45979.997125000002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45979.997125000002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45979.997125000002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45979.997125000002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45979.997125000002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45979.997125000002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45979.997125000002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45979.997125000002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45979.997125000002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45979.997125000002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45979.997125000002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45979.997125000002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45979.997125000002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45979.997125000002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45979.997125000002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45979.997125000002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45979.997125000002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45979.997125000002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45979.997125000002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45979.997125000002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45979.997125000002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45979.997125000002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45979.997125000002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45979.997125000002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45979.997125000002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45979.997125000002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45979.997125000002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45979.997125000002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45979.997125000002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45979.997125000002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45979.997125000002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45979.997125000002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45979.997125000002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45979.997125000002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45979.997125000002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45979.997125000002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45979.997125000002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45979.997125000002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45979.997125000002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45979.997125000002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45979.997125000002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45979.997125000002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45979.997125000002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45979.997125000002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45979.997125000002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45979.997125000002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45979.997125000002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45979.997125000002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45979.997125000002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45979.997125000002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45979.997125000002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45979.997125000002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45979.997125000002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45979.997125000002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45979.997125000002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45979.997125000002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45979.997125000002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45979.997125000002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45979.997125000002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45979.997125000002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45979.997125000002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45979.997125000002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45979.997125000002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45979.997125000002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45979.997125000002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45979.997125000002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45979.997125000002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45979.997125000002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45979.997125000002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45979.997125000002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45979.997125000002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45979.997125000002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45979.997125000002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45979.997125000002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45979.997125000002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45979.997125000002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45979.997125000002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45979.997125000002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45979.997125000002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45979.997125000002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45979.997125000002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45979.997125000002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45979.997125000002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45979.997125000002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45979.997125000002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45979.997125000002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45979.997125000002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45979.997125000002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45979.997125000002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45979.997125000002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45979.997125000002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45979.997125000002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45979.997125000002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45979.997125000002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45979.997125000002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45979.997125000002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45979.997125000002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45979.997125000002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45979.997125000002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45979.997125000002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45979.997125000002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45979.997125000002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45979.997125000002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45979.997125000002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45979.997125000002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45979.997125000002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45979.997125000002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45979.997125000002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45979.997125000002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45979.997125000002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45979.997125000002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45979.997125000002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45979.997125000002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45979.997125000002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45979.997125000002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45979.997125000002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45979.997125000002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45979.997125000002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45979.997125000002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45979.997125000002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45979.997125000002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45979.997125000002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45979.997125000002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45979.997125000002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45979.997125000002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45979.997125000002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45979.997125000002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45979.997125000002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45979.997125000002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45979.997125000002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45979.997125000002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45979.997125000002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45979.997125000002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45979.997125000002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45979.997125000002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45979.997125000002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45979.997125000002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45979.997125000002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45979.997125000002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45979.997125000002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45979.997125000002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45979.997125000002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45979.997125000002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45979.997125000002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45979.997125000002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45979.997125000002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45979.997125000002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45979.997125000002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45979.997125000002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45979.997125000002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45979.997125000002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45979.997125000002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45979.997125000002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45979.997125000002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45979.997125000002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45979.997125000002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45979.997125000002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45979.997125000002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45979.997125000002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45979.997125000002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45979.997125000002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45979.997125000002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45979.997125000002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45979.997125000002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45979.997125000002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45979.997125000002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45979.997125000002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45979.997125000002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45979.997125000002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45979.997125000002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45979.997125000002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45979.997125000002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45979.997125000002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45979.997125000002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45979.997125000002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45979.997125000002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45979.997125000002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45979.997125000002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45979.997125000002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45979.997125000002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45979.997125000002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45979.997125000002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45979.997125000002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45979.997125000002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45979.997125000002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45979.997125000002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45979.997125000002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45979.997125000002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45979.997125000002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45979.997125000002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45979.997125000002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45979.997125000002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45979.997125000002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45979.997125000002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45979.997125000002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45979.997125000002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45979.997125000002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45979.997125000002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45979.997125000002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45979.997125000002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45979.997125000002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45979.997125000002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45979.997125000002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45979.997125000002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45979.997125000002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45979.997125000002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45979.997125000002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45979.997125000002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45979.997125000002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45979.997125000002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45979.997125000002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45979.997125000002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45979.997125000002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45979.997125000002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45979.997125000002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45979.997125000002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45979.997125000002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45979.997125000002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45979.997125000002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45979.997125000002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45979.997125000002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45979.997125000002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45979.997125000002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45979.997125000002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45979.997125000002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45979.997125000002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45979.997125000002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45979.997125000002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45979.997125000002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45979.997125000002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45979.997125000002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45979.997125000002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45979.997125000002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45979.997125000002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45979.997125000002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45979.997125000002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45979.997125000002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45979.997125000002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45979.997125000002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45979.997125000002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45979.997125000002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45979.997125000002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45979.997125000002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45979.997125000002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45979.997125000002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45979.997125000002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45979.997125000002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45979.997125000002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45979.997125000002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45979.997125000002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45979.997125000002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45979.997125000002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45979.997125000002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45979.997125000002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45979.997125000002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45979.997125000002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45979.997125000002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45979.997125000002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45979.997125000002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45979.997125000002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45979.997125000002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45979.997125000002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45979.997125000002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45979.997125000002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45979.997125000002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45979.997125000002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45979.997125000002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45979.997125000002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45979.997125000002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45979.997125000002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45979.997125000002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45979.997125000002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45979.997125000002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45979.997125000002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45979.997125000002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45979.997125000002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45979.997125000002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45979.997125000002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45979.997125000002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45979.997125000002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45979.997125000002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45979.997125000002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45979.997125000002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45979.997125000002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45979.997125000002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45979.997125000002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45979.997125000002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45979.997125000002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45979.997125000002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45979.997125000002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45979.997125000002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45979.997125000002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45979.997125000002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45979.997125000002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45979.997125000002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45979.997125000002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45979.997125000002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45979.997125000002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45979.997125000002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45979.997125000002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45979.997125000002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88.165064814813377</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39104</v>
      </c>
      <c r="F3" s="38">
        <v>45926.188877314817</v>
      </c>
      <c r="G3" s="108">
        <f t="shared" ref="G3" ca="1" si="0">IFERROR(NOW()-F3,"")</f>
        <v>53.808247685185052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39104</v>
      </c>
      <c r="F4" s="110">
        <v>45948.661111111112</v>
      </c>
      <c r="G4" s="111">
        <f t="shared" ref="G4" ca="1" si="1">IFERROR(NOW()-F4,"")</f>
        <v>31.336013888889283</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2.4823217592638684</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2</v>
      </c>
      <c r="D6" s="109" t="s">
        <v>33317</v>
      </c>
      <c r="E6" s="109" t="s">
        <v>39021</v>
      </c>
      <c r="F6" s="135">
        <v>45979.966365740744</v>
      </c>
      <c r="G6" s="111">
        <f ca="1">IFERROR(NOW()-F6,"")</f>
        <v>3.0759259258047678E-2</v>
      </c>
      <c r="H6" s="135">
        <v>45979.934641203705</v>
      </c>
      <c r="I6" s="109" t="str">
        <f>IFERROR(VLOOKUP(D6,DB!A:F,6,0),"")</f>
        <v>Generator-SG</v>
      </c>
      <c r="J6" s="109" t="str">
        <f>IFERROR(VLOOKUP(D6,DB!A:G,7,0),"")</f>
        <v>Vandalized</v>
      </c>
      <c r="K6" s="109" t="s">
        <v>39120</v>
      </c>
      <c r="L6" s="109" t="str">
        <f>IFERROR(VLOOKUP(D6,DB!A:I,9,0),"")</f>
        <v>Latis</v>
      </c>
    </row>
    <row r="7" spans="1:13">
      <c r="A7" s="109"/>
      <c r="B7" s="109" t="str">
        <f>IFERROR(VLOOKUP(D7,DB!A:K,11,0),"")</f>
        <v/>
      </c>
      <c r="C7" s="109"/>
      <c r="D7" s="109"/>
      <c r="E7" s="109"/>
      <c r="F7" s="109"/>
      <c r="G7" s="111">
        <f ca="1">IFERROR(NOW()-F7,"")</f>
        <v>45979.997125000002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45979.997125000002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45979.997125000002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45979.997125000002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45979.997125000002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45979.997125000002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45979.997125000002</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45979.997125000002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45979.997125000002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45979.997125000002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45979.997125000002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45979.997125000002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45979.997125000002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45979.997125000002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45979.997125000002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45979.997125000002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45979.997125000002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45979.997125000002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45979.997125000002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45979.997125000002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45979.997125000002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45979.997125000002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45979.997125000002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45979.997125000002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45979.997125000002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45979.997125000002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45979.997125000002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45979.997125000002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45979.997125000002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45979.997125000002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45979.997125000002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45979.997125000002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45979.997125000002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45979.997125000002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45979.997125000002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45979.997125000002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45979.997125000002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45979.997125000002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45979.997125000002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45979.997125000002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45979.997125000002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45979.997125000002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45979.997125000002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45979.997125000002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45979.997125000002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45979.997125000002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45979.997125000002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45979.997125000002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45979.997125000002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45979.997125000002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45979.997125000002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45979.997125000002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45979.997125000002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45979.997125000002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45979.997125000002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45979.997125000002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45979.997125000002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45979.997125000002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45979.997125000002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45979.997125000002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45979.997125000002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45979.997125000002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45979.997125000002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45979.997125000002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45979.997125000002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45979.997125000002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45979.997125000002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45979.997125000002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45979.997125000002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45979.997125000002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45979.997125000002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45979.997125000002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45979.997125000002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45979.997125000002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45979.997125000002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45979.997125000002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45979.997125000002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45979.997125000002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45979.997125000002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45979.997125000002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45979.997125000002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45979.997125000002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45979.997125000002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45979.997125000002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45979.997125000002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45979.997125000002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45979.997125000002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45979.997125000002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45979.997125000002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45979.997125000002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45979.997125000002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45979.997125000002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45979.997125000002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45979.997125000002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45979.997125000002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45979.997125000002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45979.997125000002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45979.997125000002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45979.997125000002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45979.997125000002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45979.997125000002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45979.997125000002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45979.997125000002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45979.997125000002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45979.997125000002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45979.997125000002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45979.997125000002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45979.997125000002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45979.997125000002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45979.997125000002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45979.997125000002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45979.997125000002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45979.997125000002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45979.997125000002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45979.997125000002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45979.997125000002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45979.997125000002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45979.997125000002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45979.997125000002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45979.997125000002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45979.997125000002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45979.997125000002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45979.997125000002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45979.997125000002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45979.997125000002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45979.997125000002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45979.997125000002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45979.997125000002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45979.997125000002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45979.997125000002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45979.997125000002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45979.997125000002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45979.997125000002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45979.997125000002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45979.997125000002</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45979.997125000002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45979.997125000002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45979.997125000002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45979.997125000002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45979.997125000002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45979.997125000002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45979.997125000002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45979.997125000002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45979.997125000002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45979.997125000002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45979.997125000002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45979.997125000002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45979.997125000002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45979.997125000002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45979.997125000002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45979.997125000002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45979.997125000002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45979.997125000002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45979.997125000002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45979.997125000002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45979.997125000002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45979.997125000002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45979.997125000002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45979.997125000002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45979.997125000002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45979.997125000002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45979.997125000002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45979.997125000002</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19" t="s">
        <v>33944</v>
      </c>
      <c r="E2" s="109" t="s">
        <v>39021</v>
      </c>
      <c r="F2" s="121">
        <v>45979.972951388889</v>
      </c>
      <c r="G2" s="104">
        <f t="shared" ref="G2:G35" ca="1" si="0">IFERROR(NOW()-F2,"-")</f>
        <v>2.4173611112928484E-2</v>
      </c>
      <c r="H2" s="121">
        <v>45979.972928240742</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45979.997125000002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45979.997125000002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45979.997125000002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45979.997125000002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45979.997125000002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45979.997125000002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45979.997125000002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45979.997125000002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45979.997125000002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45979.997125000002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45979.997125000002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45979.997125000002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45979.997125000002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45979.997125000002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45979.997125000002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45979.997125000002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45979.997125000002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45979.997125000002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45979.997125000002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45979.997125000002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45979.997125000002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45979.997125000002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45979.997125000002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45979.997125000002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45979.997125000002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45979.997125000002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45979.997125000002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45979.997125000002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45979.997125000002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45979.997125000002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45979.997125000002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45979.997125000002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45979.997125000002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45979.997125000002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45979.997125000002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45979.997125000002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45979.997125000002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45979.997125000002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45979.997125000002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45979.997125000002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45979.997125000002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45979.997125000002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45979.997125000002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45979.997125000002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45979.997125000002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45979.997125000002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45979.997125000002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45979.997125000002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45979.997125000002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45979.997125000002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45979.997125000002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45979.997125000002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45979.997125000002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45979.997125000002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45979.997125000002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45979.997125000002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45979.997125000002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45979.997125000002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45979.997125000002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45979.997125000002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45979.997125000002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45979.997125000002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45979.997125000002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45979.997125000002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45979.997125000002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45979.997125000002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45979.997125000002</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2025-11-18T20:55:53Z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