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28" documentId="13_ncr:1_{F6CB121F-512D-4AA6-A0C1-0FB36C537598}" xr6:coauthVersionLast="47" xr6:coauthVersionMax="47" xr10:uidLastSave="{1AAC43A7-EB54-4493-B932-C3A408E7A36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<sst xmlns="http://schemas.openxmlformats.org/spreadsheetml/2006/main" count="179014" uniqueCount="39099">
  <si>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</si>
  <si>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</si>
  <si>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</si>
  <si>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</si>
  <si>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</si>
  <si>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</si>
  <si>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</si>
  <si>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</si>
  <si>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</si>
  <si>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</si>
  <si>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</si>
  <si>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</si>
  <si>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</si>
  <si>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</si>
  <si>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</si>
  <si>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</si>
  <si>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</si>
  <si>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</si>
  <si>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</si>
  <si>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</si>
  <si>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</si>
  <si>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</si>
  <si>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</si>
  <si>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</si>
  <si>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</si>
  <si>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</si>
  <si>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</si>
  <si>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</si>
  <si>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</si>
  <si>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</si>
  <si>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</si>
  <si>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</si>
  <si>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</si>
  <si>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</si>
  <si>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</si>
  <si>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</si>
  <si>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</si>
  <si>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</si>
  <si>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</si>
  <si>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</si>
  <si>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</si>
  <si>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</si>
  <si>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</si>
  <si>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</si>
  <si>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</si>
  <si>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</si>
  <si>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</si>
  <si>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</si>
  <si>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</si>
  <si>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</si>
  <si>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</si>
  <si>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</si>
  <si>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</si>
  <si>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</si>
  <si>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</si>
  <si>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</si>
  <si>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</si>
  <si>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</si>
  <si>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</si>
  <si>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</si>
  <si>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</si>
  <si>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</si>
  <si>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</si>
  <si>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</si>
  <si>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</si>
  <si>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</si>
  <si>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</si>
  <si>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</si>
  <si>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</si>
  <si>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</si>
  <si>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</si>
  <si>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</si>
  <si>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</si>
  <si>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</si>
  <si>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</si>
  <si>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</si>
  <si>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</si>
  <si>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</si>
  <si>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</si>
  <si>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</si>
  <si>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</si>
  <si>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</si>
  <si>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</si>
  <si>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</si>
  <si>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</si>
  <si>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</si>
  <si>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</si>
  <si>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</si>
  <si>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</si>
  <si>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</si>
  <si>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</si>
  <si>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</si>
  <si>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</si>
  <si>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</si>
  <si>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</si>
  <si>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</si>
  <si>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</si>
  <si>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</si>
  <si>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</si>
  <si>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</si>
  <si>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</si>
  <si>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</si>
  <si>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</si>
  <si>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</si>
  <si>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</si>
  <si>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</si>
  <si>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</si>
  <si>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</si>
  <si>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</si>
  <si>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</si>
  <si>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</si>
  <si>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</si>
  <si>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</si>
  <si>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</si>
  <si>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</si>
  <si>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</si>
  <si>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</si>
  <si>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</si>
  <si>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</si>
  <si>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</si>
  <si>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</si>
  <si>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</si>
  <si>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</si>
  <si>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</si>
  <si>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</si>
  <si>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</si>
  <si>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</si>
  <si>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</si>
  <si>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</si>
  <si>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</si>
  <si>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</si>
  <si>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</si>
  <si>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</si>
  <si>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</si>
  <si>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</si>
  <si>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</si>
  <si>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</si>
  <si>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</si>
  <si>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</si>
  <si>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</si>
  <si>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</si>
  <si>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</si>
  <si>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</si>
  <si>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</si>
  <si>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</si>
  <si>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</si>
  <si>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</si>
  <si>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</si>
  <si>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</si>
  <si>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</si>
  <si>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</si>
  <si>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</si>
  <si>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</si>
  <si>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</si>
  <si>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</si>
  <si>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</si>
  <si>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</si>
  <si>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</si>
  <si>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</si>
  <si>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</si>
  <si>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</si>
  <si>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</si>
  <si>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</si>
  <si>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</si>
  <si>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</si>
  <si>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</si>
  <si>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</si>
  <si>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</si>
  <si>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</si>
  <si>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</si>
  <si>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</si>
  <si>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</si>
  <si>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</si>
  <si>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</si>
  <si>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</si>
  <si>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</si>
  <si>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</si>
  <si>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</si>
  <si>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</si>
  <si>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</si>
  <si>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</si>
  <si>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</si>
  <si>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</si>
  <si>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</si>
  <si>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</si>
  <si>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</si>
  <si>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</si>
  <si>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</si>
  <si>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</si>
  <si>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</si>
  <si>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</si>
  <si>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</si>
  <si>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</si>
  <si>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</si>
  <si>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</si>
  <si>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</si>
  <si>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</si>
  <si>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</si>
  <si>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</si>
  <si>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</si>
  <si>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</si>
  <si>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</si>
  <si>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</si>
  <si>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</si>
  <si>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</si>
  <si>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</si>
  <si>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</si>
  <si>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</si>
  <si>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</si>
  <si>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</si>
  <si>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</si>
  <si>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</si>
  <si>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</si>
  <si>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</si>
  <si>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</si>
  <si>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</si>
  <si>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</si>
  <si>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</si>
  <si>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</si>
  <si>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</si>
  <si>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</si>
  <si>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</si>
  <si>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</si>
  <si>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</si>
  <si>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</si>
  <si>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</si>
  <si>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</si>
  <si>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</si>
  <si>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</si>
  <si>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</si>
  <si>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</si>
  <si>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</si>
  <si>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</si>
  <si>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</si>
  <si>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</si>
  <si>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</si>
  <si>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</si>
  <si>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</si>
  <si>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</si>
  <si>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</si>
  <si>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</si>
  <si>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</si>
  <si>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</si>
  <si>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</si>
  <si>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</si>
  <si>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</si>
  <si>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</si>
  <si>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</si>
  <si>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</si>
  <si>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</si>
  <si>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</si>
  <si>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</si>
  <si>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</si>
  <si>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</si>
  <si>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</si>
  <si>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</si>
  <si>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</si>
  <si>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</si>
  <si>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</si>
  <si>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</si>
  <si>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</si>
  <si>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</si>
  <si>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</si>
  <si>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</si>
  <si>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</si>
  <si>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</si>
  <si>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</si>
  <si>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</si>
  <si>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</si>
  <si>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</si>
  <si>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</si>
  <si>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</si>
  <si>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</si>
  <si>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</si>
  <si>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</si>
  <si>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</si>
  <si>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</si>
  <si>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</si>
  <si>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</si>
  <si>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</si>
  <si>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</si>
  <si>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</si>
  <si>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</si>
  <si>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</si>
  <si>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</si>
  <si>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</si>
  <si>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</si>
  <si>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</si>
  <si>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</si>
  <si>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</si>
  <si>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</si>
  <si>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</si>
  <si>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</si>
  <si>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</si>
  <si>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</si>
  <si>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</si>
  <si>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</si>
  <si>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</si>
  <si>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</si>
  <si>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</si>
  <si>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</si>
  <si>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</si>
  <si>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</si>
  <si>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</si>
  <si>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</si>
  <si>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</si>
  <si>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</si>
  <si>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</si>
  <si>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</si>
  <si>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</si>
  <si>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</si>
  <si>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</si>
  <si>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</si>
  <si>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</si>
  <si>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</si>
  <si>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</si>
  <si>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</si>
  <si>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</si>
  <si>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</si>
  <si>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</si>
  <si>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</si>
  <si>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</si>
  <si>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</si>
  <si>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</si>
  <si>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</si>
  <si>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</si>
  <si>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</si>
  <si>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</si>
  <si>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</si>
  <si>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</si>
  <si>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</si>
  <si>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</si>
  <si>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</si>
  <si>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</si>
  <si>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</si>
  <si>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</si>
  <si>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</si>
  <si>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</si>
  <si>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</si>
  <si>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</si>
  <si>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</si>
  <si>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</si>
  <si>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</si>
  <si>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</si>
  <si>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</si>
  <si>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</si>
  <si>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</si>
  <si>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</si>
  <si>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</si>
  <si>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</si>
  <si>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</si>
  <si>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</si>
  <si>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</si>
  <si>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</si>
  <si>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</si>
  <si>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</si>
  <si>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</si>
  <si>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</si>
  <si>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</si>
  <si>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</si>
  <si>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</si>
  <si>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</si>
  <si>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</si>
  <si>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</si>
  <si>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</si>
  <si>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</si>
  <si>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</si>
  <si>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</si>
  <si>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</si>
  <si>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</si>
  <si>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</si>
  <si>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</si>
  <si>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</si>
  <si>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</si>
  <si>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</si>
  <si>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</si>
  <si>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</si>
  <si>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</si>
  <si>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</si>
  <si>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</si>
  <si>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</si>
  <si>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</si>
  <si>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</si>
  <si>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</si>
  <si>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</si>
  <si>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</si>
  <si>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</si>
  <si>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</si>
  <si>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</si>
  <si>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</si>
  <si>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</si>
  <si>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</si>
  <si>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</si>
  <si>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</si>
  <si>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</si>
  <si>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</si>
  <si>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</si>
  <si>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</si>
  <si>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</si>
  <si>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</si>
  <si>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</si>
  <si>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</si>
  <si>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</si>
  <si>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</si>
  <si>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</si>
  <si>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</si>
  <si>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</si>
  <si>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</si>
  <si>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</si>
  <si>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</si>
  <si>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</si>
  <si>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</si>
  <si>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</si>
  <si>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</si>
  <si>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</si>
  <si>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</si>
  <si>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</si>
  <si>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</si>
  <si>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</si>
  <si>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</si>
  <si>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</si>
  <si>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</si>
  <si>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</si>
  <si>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</si>
  <si>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</si>
  <si>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</si>
  <si>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</si>
  <si>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</si>
  <si>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</si>
  <si>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</si>
  <si>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</si>
  <si>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</si>
  <si>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</si>
  <si>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</si>
  <si>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</si>
  <si>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</si>
  <si>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</si>
  <si>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</si>
  <si>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</si>
  <si>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</si>
  <si>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</si>
  <si>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</si>
  <si>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</si>
  <si>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</si>
  <si>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</si>
  <si>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</si>
  <si>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</si>
  <si>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</si>
  <si>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</si>
  <si>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</si>
  <si>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</si>
  <si>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</si>
  <si>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</si>
  <si>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</si>
  <si>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</si>
  <si>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</si>
  <si>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</si>
  <si>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</si>
  <si>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</si>
  <si>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</si>
  <si>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</si>
  <si>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</si>
  <si>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</si>
  <si>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</si>
  <si>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</si>
  <si>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</si>
  <si>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</si>
  <si>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</si>
  <si>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</si>
  <si>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</si>
  <si>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</si>
  <si>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</si>
  <si>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</si>
  <si>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</si>
  <si>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</si>
  <si>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</si>
  <si>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</si>
  <si>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</si>
  <si>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</si>
  <si>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</si>
  <si>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</si>
  <si>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</si>
  <si>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</si>
  <si>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</si>
  <si>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</si>
  <si>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</si>
  <si>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</si>
  <si>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</si>
  <si>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</si>
  <si>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</si>
  <si>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</si>
  <si>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</si>
  <si>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</si>
  <si>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</si>
  <si>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</si>
  <si>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</si>
  <si>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</si>
  <si>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</si>
  <si>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</si>
  <si>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</si>
  <si>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</si>
  <si>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</si>
  <si>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</si>
  <si>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</si>
  <si>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</si>
  <si>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</si>
  <si>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</si>
  <si>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</si>
  <si>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</si>
  <si>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</si>
  <si>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</si>
  <si>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</si>
  <si>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</si>
  <si>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</si>
  <si>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</si>
  <si>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</si>
  <si>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</si>
  <si>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</si>
  <si>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</si>
  <si>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</si>
  <si>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</si>
  <si>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</si>
  <si>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</si>
  <si>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</si>
  <si>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</si>
  <si>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</si>
  <si>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</si>
  <si>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</si>
  <si>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</si>
  <si>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</si>
  <si>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</si>
  <si>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</si>
  <si>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</si>
  <si>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</si>
  <si>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</si>
  <si>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</si>
  <si>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</si>
  <si>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</si>
  <si>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</si>
  <si>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</si>
  <si>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</si>
  <si>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</si>
  <si>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</si>
  <si>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</si>
  <si>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</si>
  <si>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</si>
  <si>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</si>
  <si>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</si>
  <si>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</si>
  <si>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</si>
  <si>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</si>
  <si>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</si>
  <si>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</si>
  <si>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</si>
  <si>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</si>
  <si>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</si>
  <si>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</si>
  <si>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</si>
  <si>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</si>
  <si>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</si>
  <si>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</si>
  <si>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</si>
  <si>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</si>
  <si>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</si>
  <si>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</si>
  <si>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</si>
  <si>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</si>
  <si>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</si>
  <si>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</si>
  <si>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</si>
  <si>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</si>
  <si>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</si>
  <si>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</si>
  <si>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</si>
  <si>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</si>
  <si>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</si>
  <si>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</si>
  <si>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</si>
  <si>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</si>
  <si>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</si>
  <si>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</si>
  <si>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</si>
  <si>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</si>
  <si>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</si>
  <si>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</si>
  <si>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</si>
  <si>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</si>
  <si>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</si>
  <si>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</si>
  <si>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</si>
  <si>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</si>
  <si>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</si>
  <si>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</si>
  <si>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</si>
  <si>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</si>
  <si>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</si>
  <si>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</si>
  <si>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</si>
  <si>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</si>
  <si>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</si>
  <si>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</si>
  <si>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</si>
  <si>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</si>
  <si>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</si>
  <si>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</si>
  <si>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</si>
  <si>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</si>
  <si>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</si>
  <si>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</si>
  <si>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</si>
  <si>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</si>
  <si>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</si>
  <si>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</si>
  <si>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</si>
  <si>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</si>
  <si>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</si>
  <si>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</si>
  <si>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</si>
  <si>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</si>
  <si>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</si>
  <si>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</si>
  <si>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</si>
  <si>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</si>
  <si>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</si>
  <si>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</si>
  <si>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</si>
  <si>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</si>
  <si>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</si>
  <si>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</si>
  <si>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</si>
  <si>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</si>
  <si>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</si>
  <si>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</si>
  <si>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</si>
  <si>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</si>
  <si>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</si>
  <si>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</si>
  <si>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</si>
  <si>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</si>
  <si>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</si>
  <si>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</si>
  <si>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</si>
  <si>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</si>
  <si>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</si>
  <si>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</si>
  <si>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</si>
  <si>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</si>
  <si>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</si>
  <si>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</si>
  <si>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</si>
  <si>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</si>
  <si>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</si>
  <si>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</si>
  <si>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</si>
  <si>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</si>
  <si>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</si>
  <si>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</si>
  <si>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</si>
  <si>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</si>
  <si>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</si>
  <si>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</si>
  <si>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</si>
  <si>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</si>
  <si>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</si>
  <si>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</si>
  <si>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</si>
  <si>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</si>
  <si>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</si>
  <si>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</si>
  <si>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</si>
  <si>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</si>
  <si>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</si>
  <si>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</si>
  <si>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</si>
  <si>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</si>
  <si>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</si>
  <si>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</si>
  <si>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</si>
  <si>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</si>
  <si>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</si>
  <si>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</si>
  <si>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</si>
  <si>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</si>
  <si>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</si>
  <si>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</si>
  <si>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</si>
  <si>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</si>
  <si>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</si>
  <si>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</si>
  <si>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</si>
  <si>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</si>
  <si>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</si>
  <si>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</si>
  <si>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</si>
  <si>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</si>
  <si>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</si>
  <si>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</si>
  <si>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</si>
  <si>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</si>
  <si>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</si>
  <si>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</si>
  <si>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</si>
  <si>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</si>
  <si>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</si>
  <si>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</si>
  <si>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</si>
  <si>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</si>
  <si>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</si>
  <si>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</si>
  <si>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</si>
  <si>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</si>
  <si>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</si>
  <si>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</si>
  <si>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</si>
  <si>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</si>
  <si>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</si>
  <si>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</si>
  <si>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</si>
  <si>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</si>
  <si>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</si>
  <si>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</si>
  <si>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</si>
  <si>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</si>
  <si>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</si>
  <si>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</si>
  <si>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</si>
  <si>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</si>
  <si>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</si>
  <si>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</si>
  <si>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</si>
  <si>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</si>
  <si>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</si>
  <si>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</si>
  <si>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</si>
  <si>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</si>
  <si>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</si>
  <si>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</si>
  <si>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</si>
  <si>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</si>
  <si>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</si>
  <si>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</si>
  <si>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</si>
  <si>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</si>
  <si>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</si>
  <si>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</si>
  <si>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</si>
  <si>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</si>
  <si>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</si>
  <si>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</si>
  <si>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</si>
  <si>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</si>
  <si>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</si>
  <si>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</si>
  <si>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</si>
  <si>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</si>
  <si>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</si>
  <si>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</si>
  <si>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</si>
  <si>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</si>
  <si>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</si>
  <si>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</si>
  <si>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</si>
  <si>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</si>
  <si>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</si>
  <si>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</si>
  <si>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</si>
  <si>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</si>
  <si>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</si>
  <si>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</si>
  <si>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</si>
  <si>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</si>
  <si>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</si>
  <si>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</si>
  <si>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</si>
  <si>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</si>
  <si>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</si>
  <si>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</si>
  <si>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</si>
  <si>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</si>
  <si>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</si>
  <si>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</si>
  <si>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</si>
  <si>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</si>
  <si>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</si>
  <si>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</si>
  <si>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</si>
  <si>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</si>
  <si>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</si>
  <si>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</si>
  <si>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</si>
  <si>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</si>
  <si>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</si>
  <si>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</si>
  <si>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</si>
  <si>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</si>
  <si>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</si>
  <si>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</si>
  <si>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</si>
  <si>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</si>
  <si>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</si>
  <si>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</si>
  <si>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</si>
  <si>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</si>
  <si>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</si>
  <si>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</si>
  <si>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</si>
  <si>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</si>
  <si>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</si>
  <si>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</si>
  <si>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</si>
  <si>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</si>
  <si>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</si>
  <si>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</si>
  <si>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</si>
  <si>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</si>
  <si>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</si>
  <si>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</si>
  <si>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</si>
  <si>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</si>
  <si>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</si>
  <si>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</si>
  <si>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</si>
  <si>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</si>
  <si>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</si>
  <si>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</si>
  <si>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</si>
  <si>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</si>
  <si>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</si>
  <si>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</si>
  <si>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</si>
  <si>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</si>
  <si>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</si>
  <si>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</si>
  <si>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</si>
  <si>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</si>
  <si>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</si>
  <si>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</si>
  <si>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</si>
  <si>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</si>
  <si>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</si>
  <si>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</si>
  <si>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</si>
  <si>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</si>
  <si>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</si>
  <si>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</si>
  <si>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</si>
  <si>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</si>
  <si>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</si>
  <si>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</si>
  <si>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</si>
  <si>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</si>
  <si>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</si>
  <si>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</si>
  <si>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</si>
  <si>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</si>
  <si>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</si>
  <si>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</si>
  <si>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</si>
  <si>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</si>
  <si>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</si>
  <si>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</si>
  <si>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</si>
  <si>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</si>
  <si>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</si>
  <si>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</si>
  <si>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</si>
  <si>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</si>
  <si>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</si>
  <si>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</si>
  <si>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</si>
  <si>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</si>
  <si>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</si>
  <si>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</si>
  <si>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</si>
  <si>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</si>
  <si>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</si>
  <si>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</si>
  <si>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</si>
  <si>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</si>
  <si>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</si>
  <si>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</si>
  <si>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</si>
  <si>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</si>
  <si>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</si>
  <si>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</si>
  <si>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</si>
  <si>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</si>
  <si>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</si>
  <si>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</si>
  <si>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</si>
  <si>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</si>
  <si>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</si>
  <si>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</si>
  <si>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</si>
  <si>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</si>
  <si>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</si>
  <si>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</si>
  <si>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</si>
  <si>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</si>
  <si>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</si>
  <si>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</si>
  <si>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</si>
  <si>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</si>
  <si>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</si>
  <si>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</si>
  <si>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</si>
  <si>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</si>
  <si>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</si>
  <si>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</si>
  <si>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</si>
  <si>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</si>
  <si>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</si>
  <si>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</si>
  <si>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</si>
  <si>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</si>
  <si>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</si>
  <si>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</si>
  <si>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</si>
  <si>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</si>
  <si>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</si>
  <si>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</si>
  <si>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</si>
  <si>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</si>
  <si>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</si>
  <si>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</si>
  <si>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</si>
  <si>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</si>
  <si>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</si>
  <si>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</si>
  <si>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</si>
  <si>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</si>
  <si>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</si>
  <si>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</si>
  <si>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</si>
  <si>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</si>
  <si>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</si>
  <si>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</si>
  <si>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</si>
  <si>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</si>
  <si>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</si>
  <si>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</si>
  <si>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</si>
  <si>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</si>
  <si>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</si>
  <si>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</si>
  <si>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</si>
  <si>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</si>
  <si>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</si>
  <si>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</si>
  <si>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</si>
  <si>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</si>
  <si>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</si>
  <si>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</si>
  <si>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</si>
  <si>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</si>
  <si>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</si>
  <si>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</si>
  <si>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</si>
  <si>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</si>
  <si>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</si>
  <si>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</si>
  <si>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</si>
  <si>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</si>
  <si>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</si>
  <si>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</si>
  <si>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</si>
  <si>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</si>
  <si>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</si>
  <si>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</si>
  <si>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</si>
  <si>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</si>
  <si>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</si>
  <si>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</si>
  <si>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</si>
  <si>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</si>
  <si>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</si>
  <si>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</si>
  <si>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</si>
  <si>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</si>
  <si>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</si>
  <si>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</si>
  <si>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</si>
  <si>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</si>
  <si>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</si>
  <si>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</si>
  <si>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</si>
  <si>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</si>
  <si>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</si>
  <si>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</si>
  <si>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</si>
  <si>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</si>
  <si>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</si>
  <si>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</si>
  <si>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</si>
  <si>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</si>
  <si>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</si>
  <si>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</si>
  <si>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</si>
  <si>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</si>
  <si>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</si>
  <si>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</si>
  <si>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</si>
  <si>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</si>
  <si>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</si>
  <si>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</si>
  <si>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</si>
  <si>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</si>
  <si>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</si>
  <si>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</si>
  <si>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</si>
  <si>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</si>
  <si>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</si>
  <si>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</si>
  <si>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</si>
  <si>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</si>
  <si>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</si>
  <si>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</si>
  <si>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</si>
  <si>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</si>
  <si>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</si>
  <si>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</si>
  <si>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</si>
  <si>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</si>
  <si>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</si>
  <si>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</si>
  <si>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</si>
  <si>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</si>
  <si>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</si>
  <si>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</si>
  <si>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</si>
  <si>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</si>
  <si>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</si>
  <si>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</si>
  <si>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</si>
  <si>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</si>
  <si>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</si>
  <si>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</si>
  <si>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</si>
  <si>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</si>
  <si>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</si>
  <si>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</si>
  <si>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</si>
  <si>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</si>
  <si>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</si>
  <si>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</si>
  <si>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</si>
  <si>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</si>
  <si>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</si>
  <si>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</si>
  <si>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</si>
  <si>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</si>
  <si>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</si>
  <si>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</si>
  <si>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</si>
  <si>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</si>
  <si>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</si>
  <si>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</si>
  <si>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</si>
  <si>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</si>
  <si>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</si>
  <si>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</si>
  <si>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</si>
  <si>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</si>
  <si>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</si>
  <si>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</si>
  <si>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</si>
  <si>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</si>
  <si>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</si>
  <si>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</si>
  <si>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</si>
  <si>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</si>
  <si>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</si>
  <si>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</si>
  <si>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</si>
  <si>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</si>
  <si>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</si>
  <si>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</si>
  <si>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</si>
  <si>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</si>
  <si>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</si>
  <si>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</si>
  <si>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</si>
  <si>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</si>
  <si>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</si>
  <si>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</si>
  <si>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</si>
  <si>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</si>
  <si>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</si>
  <si>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</si>
  <si>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</si>
  <si>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</si>
  <si>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</si>
  <si>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</si>
  <si>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</si>
  <si>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</si>
  <si>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</si>
  <si>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</si>
  <si>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</si>
  <si>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</si>
  <si>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</si>
  <si>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</si>
  <si>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</si>
  <si>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</si>
  <si>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</si>
  <si>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</si>
  <si>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</si>
  <si>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</si>
  <si>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</si>
  <si>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</si>
  <si>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</si>
  <si>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</si>
  <si>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</si>
  <si>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</si>
  <si>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</si>
  <si>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</si>
  <si>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</si>
  <si>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</si>
  <si>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</si>
  <si>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</si>
  <si>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</si>
  <si>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</si>
  <si>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</si>
  <si>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</si>
  <si>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</si>
  <si>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</si>
  <si>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</si>
  <si>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</si>
  <si>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</si>
  <si>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</si>
  <si>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</si>
  <si>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</si>
  <si>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</si>
  <si>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</si>
  <si>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</si>
  <si>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</si>
  <si>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</si>
  <si>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</si>
  <si>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</si>
  <si>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</si>
  <si>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</si>
  <si>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</si>
  <si>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</si>
  <si>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</si>
  <si>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</si>
  <si>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</si>
  <si>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</si>
  <si>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</si>
  <si>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</si>
  <si>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</si>
  <si>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</si>
  <si>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</si>
  <si>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</si>
  <si>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</si>
  <si>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</si>
  <si>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</si>
  <si>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</si>
  <si>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</si>
  <si>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</si>
  <si>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</si>
  <si>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</si>
  <si>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</si>
  <si>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</si>
  <si>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</si>
  <si>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</si>
  <si>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</si>
  <si>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</si>
  <si>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</si>
  <si>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</si>
  <si>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</si>
  <si>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</si>
  <si>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</si>
  <si>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</si>
  <si>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</si>
  <si>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</si>
  <si>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</si>
  <si>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</si>
  <si>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</si>
  <si>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</si>
  <si>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</si>
  <si>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</si>
  <si>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</si>
  <si>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</si>
  <si>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</si>
  <si>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</si>
  <si>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</si>
  <si>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</si>
  <si>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</si>
  <si>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</si>
  <si>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</si>
  <si>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</si>
  <si>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</si>
  <si>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</si>
  <si>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</si>
  <si>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</si>
  <si>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</si>
  <si>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</si>
  <si>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</si>
  <si>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</si>
  <si>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</si>
  <si>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</si>
  <si>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</si>
  <si>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</si>
  <si>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</si>
  <si>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</si>
  <si>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</si>
  <si>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</si>
  <si>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</si>
  <si>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</si>
  <si>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</si>
  <si>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</si>
  <si>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</si>
  <si>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</si>
  <si>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</si>
  <si>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</si>
  <si>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</si>
  <si>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</si>
  <si>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</si>
  <si>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</si>
  <si>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</si>
  <si>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</si>
  <si>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</si>
  <si>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</si>
  <si>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</si>
  <si>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</si>
  <si>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</si>
  <si>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</si>
  <si>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</si>
  <si>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</si>
  <si>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</si>
  <si>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</si>
  <si>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</si>
  <si>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</si>
  <si>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</si>
  <si>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</si>
  <si>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</si>
  <si>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</si>
  <si>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</si>
  <si>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</si>
  <si>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</si>
  <si>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</si>
  <si>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</si>
  <si>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</si>
  <si>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</si>
  <si>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</si>
  <si>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</si>
  <si>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</si>
  <si>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</si>
  <si>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</si>
  <si>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</si>
  <si>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</si>
  <si>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</si>
  <si>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</si>
  <si>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</si>
  <si>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</si>
  <si>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</si>
  <si>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</si>
  <si>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</si>
  <si>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</si>
  <si>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</si>
  <si>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</si>
  <si>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</si>
  <si>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</si>
  <si>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</si>
  <si>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</si>
  <si>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</si>
  <si>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</si>
  <si>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</si>
  <si>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</si>
  <si>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</si>
  <si>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</si>
  <si>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</si>
  <si>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</si>
  <si>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</si>
  <si>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</si>
  <si>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</si>
  <si>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</si>
  <si>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</si>
  <si>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</si>
  <si>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</si>
  <si>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</si>
  <si>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</si>
  <si>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</si>
  <si>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</si>
  <si>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</si>
  <si>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</si>
  <si>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</si>
  <si>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</si>
  <si>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</si>
  <si>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</si>
  <si>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</si>
  <si>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</si>
  <si>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</si>
  <si>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</si>
  <si>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</si>
  <si>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</si>
  <si>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</si>
  <si>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</si>
  <si>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</si>
  <si>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</si>
  <si>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</si>
  <si>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</si>
  <si>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</si>
  <si>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</si>
  <si>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</si>
  <si>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</si>
  <si>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</si>
  <si>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</si>
  <si>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</si>
  <si>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</si>
  <si>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</si>
  <si>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</si>
  <si>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</si>
  <si>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</si>
  <si>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</si>
  <si>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</si>
  <si>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</si>
  <si>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</si>
  <si>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</si>
  <si>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</si>
  <si>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</si>
  <si>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</si>
  <si>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</si>
  <si>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</si>
  <si>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</si>
  <si>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</si>
  <si>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</si>
  <si>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</si>
  <si>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</si>
  <si>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</si>
  <si>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</si>
  <si>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</si>
  <si>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</si>
  <si>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</si>
  <si>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</si>
  <si>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</si>
  <si>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</si>
  <si>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</si>
  <si>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</si>
  <si>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</si>
  <si>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</si>
  <si>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</si>
  <si>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</si>
  <si>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</si>
  <si>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</si>
  <si>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</si>
  <si>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</si>
  <si>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</si>
  <si>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</si>
  <si>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</si>
  <si>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</si>
  <si>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</si>
  <si>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</si>
  <si>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</si>
  <si>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</si>
  <si>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</si>
  <si>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</si>
  <si>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</si>
  <si>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</si>
  <si>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</si>
  <si>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</si>
  <si>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</si>
  <si>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</si>
  <si>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</si>
  <si>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</si>
  <si>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</si>
  <si>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</si>
  <si>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</si>
  <si>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</si>
  <si>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</si>
  <si>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</si>
  <si>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</si>
  <si>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</si>
  <si>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</si>
  <si>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</si>
  <si>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</si>
  <si>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</si>
  <si>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</si>
  <si>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</si>
  <si>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</si>
  <si>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</si>
  <si>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</si>
  <si>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</si>
  <si>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</si>
  <si>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</si>
  <si>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</si>
  <si>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</si>
  <si>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</si>
  <si>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</si>
  <si>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</si>
  <si>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</si>
  <si>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</si>
  <si>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</si>
  <si>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</si>
  <si>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</si>
  <si>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</si>
  <si>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</si>
  <si>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</si>
  <si>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</si>
  <si>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</si>
  <si>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</si>
  <si>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</si>
  <si>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</si>
  <si>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</si>
  <si>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</si>
  <si>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</si>
  <si>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</si>
  <si>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</si>
  <si>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</si>
  <si>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</si>
  <si>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</si>
  <si>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</si>
  <si>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</si>
  <si>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</si>
  <si>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</si>
  <si>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</si>
  <si>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</si>
  <si>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</si>
  <si>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</si>
  <si>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</si>
  <si>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</si>
  <si>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</si>
  <si>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</si>
  <si>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</si>
  <si>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</si>
  <si>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</si>
  <si>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</si>
  <si>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</si>
  <si>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</si>
  <si>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</si>
  <si>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</si>
  <si>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</si>
  <si>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</si>
  <si>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</si>
  <si>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</si>
  <si>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</si>
  <si>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</si>
  <si>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</si>
  <si>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</si>
  <si>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</si>
  <si>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</si>
  <si>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</si>
  <si>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</si>
  <si>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</si>
  <si>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</si>
  <si>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</si>
  <si>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</si>
  <si>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</si>
  <si>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</si>
  <si>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</si>
  <si>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</si>
  <si>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</si>
  <si>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</si>
  <si>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</si>
  <si>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</si>
  <si>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</si>
  <si>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</si>
  <si>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</si>
  <si>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</si>
  <si>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</si>
  <si>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</si>
  <si>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</si>
  <si>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</si>
  <si>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</si>
  <si>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</si>
  <si>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</si>
  <si>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</si>
  <si>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</si>
  <si>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</si>
  <si>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</si>
  <si>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</si>
  <si>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</si>
  <si>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</si>
  <si>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</si>
  <si>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</si>
  <si>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</si>
  <si>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</si>
  <si>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</si>
  <si>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</si>
  <si>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</si>
  <si>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</si>
  <si>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</si>
  <si>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</si>
  <si>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</si>
  <si>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</si>
  <si>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</si>
  <si>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</si>
  <si>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</si>
  <si>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</si>
  <si>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</si>
  <si>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</si>
  <si>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</si>
  <si>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</si>
  <si>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</si>
  <si>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</si>
  <si>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</si>
  <si>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</si>
  <si>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</si>
  <si>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</si>
  <si>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</si>
  <si>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</si>
  <si>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</si>
  <si>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</si>
  <si>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</si>
  <si>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</si>
  <si>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</si>
  <si>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</si>
  <si>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</si>
  <si>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</si>
  <si>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</si>
  <si>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</si>
  <si>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</si>
  <si>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</si>
  <si>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</si>
  <si>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</si>
  <si>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</si>
  <si>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</si>
  <si>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</si>
  <si>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</si>
  <si>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</si>
  <si>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</si>
  <si>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</si>
  <si>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</si>
  <si>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</si>
  <si>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</si>
  <si>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</si>
  <si>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</si>
  <si>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</si>
  <si>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</si>
  <si>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</si>
  <si>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</si>
  <si>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</si>
  <si>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</si>
  <si>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</si>
  <si>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</si>
  <si>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</si>
  <si>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</si>
  <si>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</si>
  <si>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</si>
  <si>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</si>
  <si>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</si>
  <si>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</si>
  <si>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</si>
  <si>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</si>
  <si>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</si>
  <si>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</si>
  <si>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</si>
  <si>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</si>
  <si>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</si>
  <si>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</si>
  <si>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</si>
  <si>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</si>
  <si>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</si>
  <si>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</si>
  <si>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</si>
  <si>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</si>
  <si>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</si>
  <si>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</si>
  <si>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</si>
  <si>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</si>
  <si>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</si>
  <si>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</si>
  <si>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</si>
  <si>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</si>
  <si>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</si>
  <si>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</si>
  <si>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</si>
  <si>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</si>
  <si>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</si>
  <si>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</si>
  <si>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</si>
  <si>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</si>
  <si>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</si>
  <si>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</si>
  <si>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</si>
  <si>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</si>
  <si>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</si>
  <si>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</si>
  <si>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</si>
  <si>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</si>
  <si>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</si>
  <si>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</si>
  <si>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</si>
  <si>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</si>
  <si>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</si>
  <si>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</si>
  <si>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</si>
  <si>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</si>
  <si>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</si>
  <si>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</si>
  <si>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</si>
  <si>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</si>
  <si>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</si>
  <si>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</si>
  <si>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</si>
  <si>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</si>
  <si>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</si>
  <si>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</si>
  <si>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</si>
  <si>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</si>
  <si>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</si>
  <si>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</si>
  <si>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</si>
  <si>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</si>
  <si>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</si>
  <si>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</si>
  <si>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</si>
  <si>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</si>
  <si>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</si>
  <si>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</si>
  <si>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</si>
  <si>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</si>
  <si>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</si>
  <si>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</si>
  <si>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</si>
  <si>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</si>
  <si>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</si>
  <si>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</si>
  <si>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</si>
  <si>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</si>
  <si>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</si>
  <si>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</si>
  <si>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</si>
  <si>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</si>
  <si>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</si>
  <si>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</si>
  <si>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</si>
  <si>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</si>
  <si>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</si>
  <si>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</si>
  <si>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</si>
  <si>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</si>
  <si>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</si>
  <si>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</si>
  <si>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</si>
  <si>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</si>
  <si>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</si>
  <si>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</si>
  <si>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</si>
  <si>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</si>
  <si>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</si>
  <si>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</si>
  <si>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</si>
  <si>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</si>
  <si>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</si>
  <si>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</si>
  <si>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</si>
  <si>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</si>
  <si>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</si>
  <si>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</si>
  <si>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</si>
  <si>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</si>
  <si>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</si>
  <si>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</si>
  <si>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</si>
  <si>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</si>
  <si>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</si>
  <si>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</si>
  <si>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</si>
  <si>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</si>
  <si>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</si>
  <si>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</si>
  <si>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</si>
  <si>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</si>
  <si>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</si>
  <si>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</si>
  <si>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</si>
  <si>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</si>
  <si>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</si>
  <si>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</si>
  <si>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</si>
  <si>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</si>
  <si>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</si>
  <si>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</si>
  <si>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</si>
  <si>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</si>
  <si>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</si>
  <si>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</si>
  <si>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</si>
  <si>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</si>
  <si>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</si>
  <si>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</si>
  <si>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</si>
  <si>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</si>
  <si>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</si>
  <si>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</si>
  <si>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</si>
  <si>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</si>
  <si>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</si>
  <si>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</si>
  <si>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</si>
  <si>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</si>
  <si>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</si>
  <si>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</si>
  <si>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</si>
  <si>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</si>
  <si>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</si>
  <si>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</si>
  <si>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</si>
  <si>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</si>
  <si>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</si>
  <si>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</si>
  <si>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</si>
  <si>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</si>
  <si>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</si>
  <si>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</si>
  <si>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</si>
  <si>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</si>
  <si>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</si>
  <si>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</si>
  <si>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</si>
  <si>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</si>
  <si>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</si>
  <si>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</si>
  <si>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</si>
  <si>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</si>
  <si>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</si>
  <si>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</si>
  <si>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</si>
  <si>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</si>
  <si>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</si>
  <si>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</si>
  <si>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</si>
  <si>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</si>
  <si>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</si>
  <si>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</si>
  <si>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</si>
  <si>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</si>
  <si>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</si>
  <si>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</si>
  <si>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</si>
  <si>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</si>
  <si>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</si>
  <si>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</si>
  <si>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</si>
  <si>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</si>
  <si>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</si>
  <si>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</si>
  <si>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</si>
  <si>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</si>
  <si>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</si>
  <si>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</si>
  <si>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</si>
  <si>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</si>
  <si>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</si>
  <si>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</si>
  <si>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</si>
  <si>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</si>
  <si>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</si>
  <si>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</si>
  <si>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</si>
  <si>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</si>
  <si>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</si>
  <si>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</si>
  <si>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</si>
  <si>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</si>
  <si>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</si>
  <si>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</si>
  <si>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</si>
  <si>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</si>
  <si>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</si>
  <si>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</si>
  <si>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</si>
  <si>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</si>
  <si>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</si>
  <si>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</si>
  <si>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</si>
  <si>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</si>
  <si>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</si>
  <si>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</si>
  <si>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</si>
  <si>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</si>
  <si>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</si>
  <si>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</si>
  <si>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</si>
  <si>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</si>
  <si>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</si>
  <si>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</si>
  <si>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</si>
  <si>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</si>
  <si>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</si>
  <si>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</si>
  <si>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</si>
  <si>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</si>
  <si>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</si>
  <si>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</si>
  <si>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</si>
  <si>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</si>
  <si>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</si>
  <si>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</si>
  <si>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</si>
  <si>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</si>
  <si>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</si>
  <si>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</si>
  <si>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</si>
  <si>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</si>
  <si>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</si>
  <si>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</si>
  <si>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</si>
  <si>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</si>
  <si>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</si>
  <si>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</si>
  <si>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</si>
  <si>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</si>
  <si>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</si>
  <si>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</si>
  <si>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</si>
  <si>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</si>
  <si>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</si>
  <si>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</si>
  <si>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</si>
  <si>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</si>
  <si>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</si>
  <si>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</si>
  <si>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</si>
  <si>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</si>
  <si>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</si>
  <si>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</si>
  <si>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</si>
  <si>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</si>
  <si>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</si>
  <si>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</si>
  <si>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</si>
  <si>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</si>
  <si>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</si>
  <si>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</si>
  <si>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</si>
  <si>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</si>
  <si>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</si>
  <si>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</si>
  <si>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</si>
  <si>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</si>
  <si>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</si>
  <si>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</si>
  <si>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</si>
  <si>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</si>
  <si>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</si>
  <si>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</si>
  <si>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</si>
  <si>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</si>
  <si>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</si>
  <si>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</si>
  <si>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</si>
  <si>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</si>
  <si>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</si>
  <si>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</si>
  <si>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</si>
  <si>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</si>
  <si>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</si>
  <si>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</si>
  <si>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</si>
  <si>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</si>
  <si>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</si>
  <si>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</si>
  <si>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</si>
  <si>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</si>
  <si>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</si>
  <si>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</si>
  <si>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</si>
  <si>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</si>
  <si>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</si>
  <si>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</si>
  <si>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</si>
  <si>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</si>
  <si>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</si>
  <si>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</si>
  <si>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</si>
  <si>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</si>
  <si>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</si>
  <si>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</si>
  <si>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</si>
  <si>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</si>
  <si>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</si>
  <si>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</si>
  <si>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</si>
  <si>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</si>
  <si>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</si>
  <si>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</si>
  <si>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</si>
  <si>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</si>
  <si>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</si>
  <si>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</si>
  <si>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</si>
  <si>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</si>
  <si>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</si>
  <si>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</si>
  <si>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</si>
  <si>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</si>
  <si>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</si>
  <si>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</si>
  <si>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</si>
  <si>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</si>
  <si>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</si>
  <si>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</si>
  <si>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</si>
  <si>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</si>
  <si>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</si>
  <si>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</si>
  <si>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</si>
  <si>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</si>
  <si>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</si>
  <si>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</si>
  <si>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</si>
  <si>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</si>
  <si>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</si>
  <si>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</si>
  <si>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</si>
  <si>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</si>
  <si>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</si>
  <si>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</si>
  <si>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</si>
  <si>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</si>
  <si>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</si>
  <si>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</si>
  <si>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</si>
  <si>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</si>
  <si>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</si>
  <si>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</si>
  <si>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</si>
  <si>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</si>
  <si>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</si>
  <si>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</si>
  <si>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</si>
  <si>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</si>
  <si>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</si>
  <si>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</si>
  <si>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</si>
  <si>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</si>
  <si>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</si>
  <si>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</si>
  <si>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</si>
  <si>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</si>
  <si>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</si>
  <si>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</si>
  <si>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</si>
  <si>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</si>
  <si>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</si>
  <si>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</si>
  <si>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</si>
  <si>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</si>
  <si>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</si>
  <si>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</si>
  <si>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</si>
  <si>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</si>
  <si>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</si>
  <si>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</si>
  <si>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</si>
  <si>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</si>
  <si>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</si>
  <si>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</si>
  <si>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</si>
  <si>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</si>
  <si>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</si>
  <si>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</si>
  <si>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</si>
  <si>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</si>
  <si>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</si>
  <si>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</si>
  <si>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</si>
  <si>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</si>
  <si>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</si>
  <si>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</si>
  <si>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</si>
  <si>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</si>
  <si>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</si>
  <si>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</si>
  <si>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</si>
  <si>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</si>
  <si>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</si>
  <si>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</si>
  <si>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</si>
  <si>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</si>
  <si>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</si>
  <si>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</si>
  <si>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</si>
  <si>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</si>
  <si>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</si>
  <si>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</si>
  <si>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</si>
  <si>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</si>
  <si>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</si>
  <si>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</si>
  <si>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</si>
  <si>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</si>
  <si>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</si>
  <si>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</si>
  <si>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</si>
  <si>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</si>
  <si>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</si>
  <si>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</si>
  <si>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</si>
  <si>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</si>
  <si>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</si>
  <si>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</si>
  <si>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</si>
  <si>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</si>
  <si>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</si>
  <si>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</si>
  <si>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</si>
  <si>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</si>
  <si>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</si>
  <si>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</si>
  <si>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</si>
  <si>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</si>
  <si>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</si>
  <si>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</si>
  <si>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</si>
  <si>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</si>
  <si>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</si>
  <si>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</si>
  <si>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</si>
  <si>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</si>
  <si>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</si>
  <si>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</si>
  <si>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</si>
  <si>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</si>
  <si>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</si>
  <si>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</si>
  <si>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</si>
  <si>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</si>
  <si>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</si>
  <si>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</si>
  <si>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</si>
  <si>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</si>
  <si>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</si>
  <si>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</si>
  <si>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</si>
  <si>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</si>
  <si>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</si>
  <si>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</si>
  <si>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</si>
  <si>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</si>
  <si>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</si>
  <si>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</si>
  <si>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</si>
  <si>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</si>
  <si>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</si>
  <si>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</si>
  <si>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</si>
  <si>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</si>
  <si>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</si>
  <si>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</si>
  <si>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</si>
  <si>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</si>
  <si>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</si>
  <si>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</si>
  <si>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</si>
  <si>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</si>
  <si>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</si>
  <si>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</si>
  <si>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</si>
  <si>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</si>
  <si>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</si>
  <si>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</si>
  <si>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</si>
  <si>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</si>
  <si>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</si>
  <si>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</si>
  <si>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</si>
  <si>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</si>
  <si>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</si>
  <si>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</si>
  <si>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</si>
  <si>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</si>
  <si>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</si>
  <si>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</si>
  <si>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</si>
  <si>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</si>
  <si>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</si>
  <si>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</si>
  <si>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</si>
  <si>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</si>
  <si>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</si>
  <si>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</si>
  <si>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</si>
  <si>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</si>
  <si>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</si>
  <si>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</si>
  <si>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</si>
  <si>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</si>
  <si>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</si>
  <si>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</si>
  <si>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</si>
  <si>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</si>
  <si>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</si>
  <si>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</si>
  <si>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</si>
  <si>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</si>
  <si>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</si>
  <si>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</si>
  <si>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</si>
  <si>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</si>
  <si>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</si>
  <si>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</si>
  <si>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</si>
  <si>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</si>
  <si>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</si>
  <si>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</si>
  <si>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</si>
  <si>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</si>
  <si>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</si>
  <si>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</si>
  <si>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</si>
  <si>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</si>
  <si>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</si>
  <si>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</si>
  <si>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</si>
  <si>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</si>
  <si>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</si>
  <si>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</si>
  <si>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</si>
  <si>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</si>
  <si>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</si>
  <si>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</si>
  <si>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</si>
  <si>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</si>
  <si>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</si>
  <si>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</si>
  <si>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</si>
  <si>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</si>
  <si>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</si>
  <si>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</si>
  <si>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</si>
  <si>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</si>
  <si>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</si>
  <si>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</si>
  <si>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</si>
  <si>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</si>
  <si>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</si>
  <si>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</si>
  <si>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</si>
  <si>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</si>
  <si>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</si>
  <si>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</si>
  <si>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</si>
  <si>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</si>
  <si>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</si>
  <si>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</si>
  <si>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</si>
  <si>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</si>
  <si>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</si>
  <si>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</si>
  <si>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</si>
  <si>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</si>
  <si>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</si>
  <si>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</si>
  <si>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</si>
  <si>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</si>
  <si>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</si>
  <si>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</si>
  <si>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</si>
  <si>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</si>
  <si>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</si>
  <si>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</si>
  <si>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</si>
  <si>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</si>
  <si>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</si>
  <si>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</si>
  <si>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</si>
  <si>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</si>
  <si>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</si>
  <si>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</si>
  <si>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</si>
  <si>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</si>
  <si>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</si>
  <si>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</si>
  <si>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</si>
  <si>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</si>
  <si>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</si>
  <si>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</si>
  <si>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</si>
  <si>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</si>
  <si>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</si>
  <si>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</si>
  <si>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</si>
  <si>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</si>
  <si>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</si>
  <si>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</si>
  <si>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</si>
  <si>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</si>
  <si>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</si>
  <si>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</si>
  <si>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</si>
  <si>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</si>
  <si>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</si>
  <si>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</si>
  <si>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</si>
  <si>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</si>
  <si>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</si>
  <si>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</si>
  <si>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</si>
  <si>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</si>
  <si>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</si>
  <si>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</si>
  <si>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</si>
  <si>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</si>
  <si>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</si>
  <si>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</si>
  <si>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</si>
  <si>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</si>
  <si>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</si>
  <si>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</si>
  <si>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</si>
  <si>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</si>
  <si>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</si>
  <si>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</si>
  <si>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</si>
  <si>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</si>
  <si>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</si>
  <si>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</si>
  <si>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</si>
  <si>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</si>
  <si>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</si>
  <si>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</si>
  <si>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</si>
  <si>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</si>
  <si>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</si>
  <si>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</si>
  <si>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</si>
  <si>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</si>
  <si>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</si>
  <si>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</si>
  <si>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</si>
  <si>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</si>
  <si>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</si>
  <si>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</si>
  <si>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</si>
  <si>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</si>
  <si>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</si>
  <si>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</si>
  <si>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</si>
  <si>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</si>
  <si>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</si>
  <si>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</si>
  <si>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</si>
  <si>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</si>
  <si>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</si>
  <si>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</si>
  <si>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</si>
  <si>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</si>
  <si>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</si>
  <si>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</si>
  <si>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</si>
  <si>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</si>
  <si>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</si>
  <si>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</si>
  <si>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</si>
  <si>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</si>
  <si>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</si>
  <si>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</si>
  <si>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</si>
  <si>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</si>
  <si>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</si>
  <si>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</si>
  <si>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</si>
  <si>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</si>
  <si>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</si>
  <si>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</si>
  <si>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</si>
  <si>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</si>
  <si>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</si>
  <si>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</si>
  <si>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</si>
  <si>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</si>
  <si>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</si>
  <si>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</si>
  <si>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</si>
  <si>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</si>
  <si>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</si>
  <si>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</si>
  <si>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</si>
  <si>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</si>
  <si>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</si>
  <si>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</si>
  <si>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</si>
  <si>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</si>
  <si>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</si>
  <si>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</si>
  <si>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</si>
  <si>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</si>
  <si>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</si>
  <si>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</si>
  <si>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</si>
  <si>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</si>
  <si>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</si>
  <si>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</si>
  <si>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</si>
  <si>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</si>
  <si>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</si>
  <si>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</si>
  <si>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</si>
  <si>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</si>
  <si>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</si>
  <si>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</si>
  <si>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</si>
  <si>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</si>
  <si>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</si>
  <si>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</si>
  <si>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</si>
  <si>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</si>
  <si>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</si>
  <si>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</si>
  <si>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</si>
  <si>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</si>
  <si>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</si>
  <si>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</si>
  <si>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</si>
  <si>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</si>
  <si>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</si>
  <si>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</si>
  <si>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</si>
  <si>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</si>
  <si>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</si>
  <si>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</si>
  <si>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</si>
  <si>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</si>
  <si>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</si>
  <si>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</si>
  <si>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</si>
  <si>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</si>
  <si>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</si>
  <si>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</si>
  <si>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</si>
  <si>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</si>
  <si>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</si>
  <si>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</si>
  <si>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</si>
  <si>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</si>
  <si>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</si>
  <si>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</si>
  <si>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</si>
  <si>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</si>
  <si>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</si>
  <si>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</si>
  <si>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</si>
  <si>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</si>
  <si>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</si>
  <si>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</si>
  <si>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</si>
  <si>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</si>
  <si>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</si>
  <si>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</si>
  <si>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</si>
  <si>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</si>
  <si>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</si>
  <si>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</si>
  <si>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</si>
  <si>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</si>
  <si>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</si>
  <si>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</si>
  <si>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</si>
  <si>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</si>
  <si>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</si>
  <si>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</si>
  <si>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</si>
  <si>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</si>
  <si>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</si>
  <si>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</si>
  <si>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</si>
  <si>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</si>
  <si>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</si>
  <si>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</si>
  <si>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</si>
  <si>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</si>
  <si>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</si>
  <si>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</si>
  <si>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</si>
  <si>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</si>
  <si>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</si>
  <si>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</si>
  <si>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</si>
  <si>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</si>
  <si>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</si>
  <si>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</si>
  <si>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</si>
  <si>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</si>
  <si>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</si>
  <si>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</si>
  <si>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</si>
  <si>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</si>
  <si>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</si>
  <si>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</si>
  <si>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</si>
  <si>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</si>
  <si>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</si>
  <si>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</si>
  <si>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</si>
  <si>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</si>
  <si>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</si>
  <si>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</si>
  <si>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</si>
  <si>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</si>
  <si>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</si>
  <si>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</si>
  <si>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</si>
  <si>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</si>
  <si>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</si>
  <si>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</si>
  <si>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</si>
  <si>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</si>
  <si>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</si>
  <si>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</si>
  <si>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</si>
  <si>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</si>
  <si>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</si>
  <si>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</si>
  <si>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</si>
  <si>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</si>
  <si>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</si>
  <si>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</si>
  <si>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</si>
  <si>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</si>
  <si>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</si>
  <si>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</si>
  <si>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</si>
  <si>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</si>
  <si>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</si>
  <si>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</si>
  <si>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</si>
  <si>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</si>
  <si>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</si>
  <si>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</si>
  <si>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</si>
  <si>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</si>
  <si>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</si>
  <si>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</si>
  <si>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</si>
  <si>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</si>
  <si>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</si>
  <si>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</si>
  <si>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</si>
  <si>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</si>
  <si>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</si>
  <si>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</si>
  <si>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</si>
  <si>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</si>
  <si>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</si>
  <si>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</si>
  <si>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</si>
  <si>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</si>
  <si>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</si>
  <si>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</si>
  <si>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</si>
  <si>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</si>
  <si>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</si>
  <si>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</si>
  <si>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</si>
  <si>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</si>
  <si>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</si>
  <si>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</si>
  <si>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</si>
  <si>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</si>
  <si>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</si>
  <si>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</si>
  <si>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</si>
  <si>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</si>
  <si>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</si>
  <si>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</si>
  <si>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</si>
  <si>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</si>
  <si>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</si>
  <si>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</si>
  <si>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</si>
  <si>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</si>
  <si>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</si>
  <si>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</si>
  <si>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</si>
  <si>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</si>
  <si>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</si>
  <si>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</si>
  <si>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</si>
  <si>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</si>
  <si>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</si>
  <si>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</si>
  <si>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</si>
  <si>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</si>
  <si>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</si>
  <si>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</si>
  <si>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</si>
  <si>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</si>
  <si>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</si>
  <si>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</si>
  <si>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</si>
  <si>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</si>
  <si>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</si>
  <si>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</si>
  <si>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</si>
  <si>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</si>
  <si>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</si>
  <si>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</si>
  <si>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</si>
  <si>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</si>
  <si>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</si>
  <si>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</si>
  <si>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</si>
  <si>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</si>
  <si>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</si>
  <si>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</si>
  <si>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</si>
  <si>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</si>
  <si>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</si>
  <si>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</si>
  <si>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</si>
  <si>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</si>
  <si>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</si>
  <si>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</si>
  <si>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</si>
  <si>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</si>
  <si>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</si>
  <si>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</si>
  <si>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</si>
  <si>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</si>
  <si>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</si>
  <si>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</si>
  <si>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</si>
  <si>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</si>
  <si>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</si>
  <si>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</si>
  <si>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</si>
  <si>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</si>
  <si>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</si>
  <si>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</si>
  <si>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</si>
  <si>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</si>
  <si>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</si>
  <si>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</si>
  <si>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</si>
  <si>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</si>
  <si>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</si>
  <si>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</si>
  <si>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</si>
  <si>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</si>
  <si>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</si>
  <si>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</si>
  <si>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</si>
  <si>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</si>
  <si>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</si>
  <si>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</si>
  <si>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</si>
  <si>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</si>
  <si>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</si>
  <si>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</si>
  <si>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</si>
  <si>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</si>
  <si>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</si>
  <si>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</si>
  <si>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</si>
  <si>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</si>
  <si>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</si>
  <si>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</si>
  <si>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</si>
  <si>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</si>
  <si>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</si>
  <si>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</si>
  <si>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</si>
  <si>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</si>
  <si>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</si>
  <si>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</si>
  <si>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</si>
  <si>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</si>
  <si>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</si>
  <si>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</si>
  <si>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</si>
  <si>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</si>
  <si>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</si>
  <si>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</si>
  <si>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</si>
  <si>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</si>
  <si>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</si>
  <si>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</si>
  <si>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</si>
  <si>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</si>
  <si>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</si>
  <si>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</si>
  <si>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</si>
  <si>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</si>
  <si>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</si>
  <si>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</si>
  <si>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</si>
  <si>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</si>
  <si>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</si>
  <si>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</si>
  <si>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</si>
  <si>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</si>
  <si>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</si>
  <si>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</si>
  <si>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</si>
  <si>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</si>
  <si>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</si>
  <si>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</si>
  <si>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</si>
  <si>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</si>
  <si>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</si>
  <si>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</si>
  <si>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</si>
  <si>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</si>
  <si>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</si>
  <si>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</si>
  <si>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</si>
  <si>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</si>
  <si>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</si>
  <si>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</si>
  <si>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</si>
  <si>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</si>
  <si>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</si>
  <si>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</si>
  <si>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</si>
  <si>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</si>
  <si>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</si>
  <si>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</si>
  <si>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</si>
  <si>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</si>
  <si>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</si>
  <si>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</si>
  <si>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</si>
  <si>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</si>
  <si>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</si>
  <si>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</si>
  <si>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</si>
  <si>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</si>
  <si>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</si>
  <si>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</si>
  <si>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</si>
  <si>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</si>
  <si>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</si>
  <si>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</si>
  <si>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</si>
  <si>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</si>
  <si>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</si>
  <si>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</si>
  <si>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</si>
  <si>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</si>
  <si>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</si>
  <si>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</si>
  <si>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</si>
  <si>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</si>
  <si>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</si>
  <si>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</si>
  <si>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</si>
  <si>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</si>
  <si>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</si>
  <si>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</si>
  <si>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</si>
  <si>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</si>
  <si>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</si>
  <si>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</si>
  <si>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</si>
  <si>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</si>
  <si>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</si>
  <si>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</si>
  <si>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</si>
  <si>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</si>
  <si>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</si>
  <si>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</si>
  <si>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</si>
  <si>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</si>
  <si>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</si>
  <si>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</si>
  <si>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</si>
  <si>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</si>
  <si>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</si>
  <si>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</si>
  <si>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</si>
  <si>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</si>
  <si>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</si>
  <si>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</si>
  <si>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</si>
  <si>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</si>
  <si>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</si>
  <si>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</si>
  <si>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</si>
  <si>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</si>
  <si>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</si>
  <si>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</si>
  <si>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</si>
  <si>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</si>
  <si>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</si>
  <si>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</si>
  <si>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</si>
  <si>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</si>
  <si>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</si>
  <si>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</si>
  <si>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</si>
  <si>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</si>
  <si>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</si>
  <si>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</si>
  <si>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</si>
  <si>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</si>
  <si>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</si>
  <si>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</si>
  <si>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</si>
  <si>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</si>
  <si>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</si>
  <si>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</si>
  <si>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</si>
  <si>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</si>
  <si>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</si>
  <si>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</si>
  <si>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</si>
  <si>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</si>
  <si>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</si>
  <si>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</si>
  <si>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</si>
  <si>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</si>
  <si>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</si>
  <si>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</si>
  <si>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</si>
  <si>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</si>
  <si>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</si>
  <si>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</si>
  <si>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</si>
  <si>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</si>
  <si>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</si>
  <si>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</si>
  <si>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</si>
  <si>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</si>
  <si>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</si>
  <si>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</si>
  <si>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</si>
  <si>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</si>
  <si>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</si>
  <si>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</si>
  <si>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</si>
  <si>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</si>
  <si>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</si>
  <si>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</si>
  <si>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</si>
  <si>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</si>
  <si>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</si>
  <si>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</si>
  <si>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</si>
  <si>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</si>
  <si>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</si>
  <si>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</si>
  <si>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</si>
  <si>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</si>
  <si>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</si>
  <si>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</si>
  <si>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</si>
  <si>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</si>
  <si>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</si>
  <si>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</si>
  <si>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</si>
  <si>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</si>
  <si>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</si>
  <si>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</si>
  <si>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</si>
  <si>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</si>
  <si>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</si>
  <si>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</si>
  <si>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</si>
  <si>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</si>
  <si>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</si>
  <si>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</si>
  <si>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</si>
  <si>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</si>
  <si>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</si>
  <si>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</si>
  <si>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</si>
  <si>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</si>
  <si>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</si>
  <si>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</si>
  <si>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</si>
  <si>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</si>
  <si>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</si>
  <si>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</si>
  <si>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</si>
  <si>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</si>
  <si>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</si>
  <si>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</si>
  <si>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</si>
  <si>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</si>
  <si>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</si>
  <si>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</si>
  <si>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</si>
  <si>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</si>
  <si>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</si>
  <si>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</si>
  <si>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</si>
  <si>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</si>
  <si>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</si>
  <si>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</si>
  <si>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</si>
  <si>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</si>
  <si>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</si>
  <si>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</si>
  <si>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</si>
  <si>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</si>
  <si>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</si>
  <si>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</si>
  <si>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</si>
  <si>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</si>
  <si>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</si>
  <si>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</si>
  <si>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</si>
  <si>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</si>
  <si>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</si>
  <si>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</si>
  <si>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</si>
  <si>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</si>
  <si>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</si>
  <si>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</si>
  <si>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</si>
  <si>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</si>
  <si>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</si>
  <si>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</si>
  <si>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</si>
  <si>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</si>
  <si>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</si>
  <si>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</si>
  <si>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</si>
  <si>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</si>
  <si>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</si>
  <si>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</si>
  <si>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</si>
  <si>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</si>
  <si>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</si>
  <si>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</si>
  <si>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</si>
  <si>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</si>
  <si>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</si>
  <si>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</si>
  <si>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</si>
  <si>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</si>
  <si>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</si>
  <si>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</si>
  <si>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</si>
  <si>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</si>
  <si>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</si>
  <si>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</si>
  <si>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</si>
  <si>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</si>
  <si>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</si>
  <si>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</si>
  <si>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</si>
  <si>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</si>
  <si>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</si>
  <si>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</si>
  <si>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</si>
  <si>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</si>
  <si>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</si>
  <si>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</si>
  <si>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</si>
  <si>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</si>
  <si>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</si>
  <si>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</si>
  <si>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</si>
  <si>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</si>
  <si>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</si>
  <si>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</si>
  <si>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</si>
  <si>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</si>
  <si>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</si>
  <si>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</si>
  <si>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</si>
  <si>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</si>
  <si>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</si>
  <si>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</si>
  <si>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</si>
  <si>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</si>
  <si>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</si>
  <si>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</si>
  <si>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</si>
  <si>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</si>
  <si>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</si>
  <si>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</si>
  <si>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</si>
  <si>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</si>
  <si>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</si>
  <si>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</si>
  <si>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</si>
  <si>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</si>
  <si>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</si>
  <si>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</si>
  <si>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</si>
  <si>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</si>
  <si>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</si>
  <si>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</si>
  <si>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</si>
  <si>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</si>
  <si>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</si>
  <si>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</si>
  <si>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</si>
  <si>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</si>
  <si>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</si>
  <si>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</si>
  <si>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</si>
  <si>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</si>
  <si>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</si>
  <si>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</si>
  <si>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</si>
  <si>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</si>
  <si>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</si>
  <si>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</si>
  <si>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</si>
  <si>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</si>
  <si>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</si>
  <si>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</si>
  <si>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</si>
  <si>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</si>
  <si>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</si>
  <si>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</si>
  <si>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</si>
  <si>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</si>
  <si>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</si>
  <si>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</si>
  <si>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</si>
  <si>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</si>
  <si>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</si>
  <si>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</si>
  <si>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</si>
  <si>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</si>
  <si>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</si>
  <si>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</si>
  <si>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</si>
  <si>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</si>
  <si>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</si>
  <si>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</si>
  <si>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</si>
  <si>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</si>
  <si>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</si>
  <si>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</si>
  <si>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</si>
  <si>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</si>
  <si>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</si>
  <si>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</si>
  <si>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</si>
  <si>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</si>
  <si>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</si>
  <si>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</si>
  <si>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</si>
  <si>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</si>
  <si>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</si>
  <si>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</si>
  <si>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</si>
  <si>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</si>
  <si>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</si>
  <si>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</si>
  <si>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</si>
  <si>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</si>
  <si>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</si>
  <si>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</si>
  <si>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</si>
  <si>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</si>
  <si>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</si>
  <si>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</si>
  <si>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</si>
  <si>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</si>
  <si>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</si>
  <si>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</si>
  <si>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</si>
  <si>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</si>
  <si>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</si>
  <si>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</si>
  <si>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</si>
  <si>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</si>
  <si>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</si>
  <si>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</si>
  <si>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</si>
  <si>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</si>
  <si>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</si>
  <si>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</si>
  <si>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</si>
  <si>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</si>
  <si>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</si>
  <si>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</si>
  <si>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</si>
  <si>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</si>
  <si>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</si>
  <si>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</si>
  <si>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</si>
  <si>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</si>
  <si>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</si>
  <si>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</si>
  <si>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</si>
  <si>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</si>
  <si>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</si>
  <si>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</si>
  <si>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</si>
  <si>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</si>
  <si>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</si>
  <si>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</si>
  <si>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</si>
  <si>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</si>
  <si>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</si>
  <si>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</si>
  <si>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</si>
  <si>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</si>
  <si>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</si>
  <si>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</si>
  <si>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</si>
  <si>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</si>
  <si>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</si>
  <si>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</si>
  <si>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</si>
  <si>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</si>
  <si>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</si>
  <si>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</si>
  <si>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</si>
  <si>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</si>
  <si>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</si>
  <si>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</si>
  <si>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</si>
  <si>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</si>
  <si>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</si>
  <si>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</si>
  <si>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</si>
  <si>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</si>
  <si>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</si>
  <si>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</si>
  <si>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</si>
  <si>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</si>
  <si>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</si>
  <si>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</si>
  <si>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</si>
  <si>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</si>
  <si>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</si>
  <si>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</si>
  <si>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</si>
  <si>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</si>
  <si>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</si>
  <si>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</si>
  <si>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</si>
  <si>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</si>
  <si>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</si>
  <si>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</si>
  <si>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</si>
  <si>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</si>
  <si>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</si>
  <si>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</si>
  <si>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</si>
  <si>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</si>
  <si>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</si>
  <si>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</si>
  <si>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</si>
  <si>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</si>
  <si>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</si>
  <si>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</si>
  <si>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</si>
  <si>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</si>
  <si>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</si>
  <si>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</si>
  <si>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</si>
  <si>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</si>
  <si>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</si>
  <si>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</si>
  <si>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</si>
  <si>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</si>
  <si>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</si>
  <si>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</si>
  <si>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</si>
  <si>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</si>
  <si>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</si>
  <si>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</si>
  <si>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</si>
  <si>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</si>
  <si>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</si>
  <si>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</si>
  <si>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</si>
  <si>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</si>
  <si>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</si>
  <si>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</si>
  <si>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</si>
  <si>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</si>
  <si>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</si>
  <si>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</si>
  <si>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</si>
  <si>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</si>
  <si>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</si>
  <si>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</si>
  <si>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</si>
  <si>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</si>
  <si>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</si>
  <si>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</si>
  <si>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</si>
  <si>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</si>
  <si>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</si>
  <si>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</si>
  <si>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</si>
  <si>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</si>
  <si>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</si>
  <si>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</si>
  <si>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</si>
  <si>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</si>
  <si>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</si>
  <si>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</si>
  <si>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</si>
  <si>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</si>
  <si>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</si>
  <si>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</si>
  <si>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</si>
  <si>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</si>
  <si>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</si>
  <si>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</si>
  <si>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</si>
  <si>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</si>
  <si>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</si>
  <si>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</si>
  <si>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</si>
  <si>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</si>
  <si>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</si>
  <si>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</si>
  <si>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</si>
  <si>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</si>
  <si>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</si>
  <si>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</si>
  <si>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</si>
  <si>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</si>
  <si>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</si>
  <si>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</si>
  <si>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</si>
  <si>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</si>
  <si>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</si>
  <si>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</si>
  <si>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</si>
  <si>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</si>
  <si>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</si>
  <si>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</si>
  <si>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</si>
  <si>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</si>
  <si>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</si>
  <si>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</si>
  <si>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</si>
  <si>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</si>
  <si>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</si>
  <si>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</si>
  <si>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</si>
  <si>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</si>
  <si>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</si>
  <si>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</si>
  <si>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</si>
  <si>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</si>
  <si>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</si>
  <si>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</si>
  <si>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</si>
  <si>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</si>
  <si>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</si>
  <si>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</si>
  <si>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</si>
  <si>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</si>
  <si>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</si>
  <si>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</si>
  <si>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</si>
  <si>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</si>
  <si>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</si>
  <si>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</si>
  <si>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</si>
  <si>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</si>
  <si>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</si>
  <si>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</si>
  <si>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</si>
  <si>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</si>
  <si>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</si>
  <si>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</si>
  <si>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</si>
  <si>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</si>
  <si>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</si>
  <si>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</si>
  <si>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</si>
  <si>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</si>
  <si>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</si>
  <si>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</si>
  <si>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</si>
  <si>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</si>
  <si>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</si>
  <si>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</si>
  <si>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</si>
  <si>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</si>
  <si>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</si>
  <si>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</si>
  <si>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</si>
  <si>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</si>
  <si>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</si>
  <si>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</si>
  <si>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</si>
  <si>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</si>
  <si>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</si>
  <si>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</si>
  <si>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</si>
  <si>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</si>
  <si>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</si>
  <si>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</si>
  <si>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</si>
  <si>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</si>
  <si>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</si>
  <si>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</si>
  <si>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</si>
  <si>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</si>
  <si>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</si>
  <si>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</si>
  <si>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</si>
  <si>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</si>
  <si>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</si>
  <si>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</si>
  <si>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</si>
  <si>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</si>
  <si>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</si>
  <si>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</si>
  <si>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</si>
  <si>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</si>
  <si>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</si>
  <si>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</si>
  <si>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</si>
  <si>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</si>
  <si>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</si>
  <si>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</si>
  <si>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</si>
  <si>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</si>
  <si>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</si>
  <si>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</si>
  <si>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</si>
  <si>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</si>
  <si>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</si>
  <si>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</si>
  <si>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</si>
  <si>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</si>
  <si>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</si>
  <si>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</si>
  <si>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</si>
  <si>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</si>
  <si>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</si>
  <si>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</si>
  <si>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</si>
  <si>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</si>
  <si>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</si>
  <si>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</si>
  <si>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</si>
  <si>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</si>
  <si>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</si>
  <si>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</si>
  <si>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</si>
  <si>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</si>
  <si>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</si>
  <si>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</si>
  <si>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</si>
  <si>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</si>
  <si>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</si>
  <si>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</si>
  <si>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</si>
  <si>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</si>
  <si>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</si>
  <si>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</si>
  <si>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</si>
  <si>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</si>
  <si>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</si>
  <si>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</si>
  <si>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</si>
  <si>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</si>
  <si>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</si>
  <si>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</si>
  <si>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</si>
  <si>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</si>
  <si>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</si>
  <si>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</si>
  <si>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</si>
  <si>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</si>
  <si>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</si>
  <si>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</si>
  <si>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</si>
  <si>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</si>
  <si>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</si>
  <si>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</si>
  <si>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</si>
  <si>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</si>
  <si>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</si>
  <si>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</si>
  <si>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</si>
  <si>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</si>
  <si>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</si>
  <si>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</si>
  <si>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</si>
  <si>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</si>
  <si>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</si>
  <si>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</si>
  <si>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</si>
  <si>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</si>
  <si>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</si>
  <si>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</si>
  <si>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</si>
  <si>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</si>
  <si>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</si>
  <si>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</si>
  <si>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</si>
  <si>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</si>
  <si>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</si>
  <si>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</si>
  <si>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</si>
  <si>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</si>
  <si>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</si>
  <si>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</si>
  <si>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</si>
  <si>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</si>
  <si>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</si>
  <si>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</si>
  <si>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</si>
  <si>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</si>
  <si>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</si>
  <si>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</si>
  <si>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</si>
  <si>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</si>
  <si>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</si>
  <si>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</si>
  <si>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</si>
  <si>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</si>
  <si>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</si>
  <si>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</si>
  <si>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</si>
  <si>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</si>
  <si>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</si>
  <si>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</si>
  <si>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</si>
  <si>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</si>
  <si>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</si>
  <si>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</si>
  <si>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</si>
  <si>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</si>
  <si>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</si>
  <si>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</si>
  <si>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</si>
  <si>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</si>
  <si>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</si>
  <si>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</si>
  <si>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</si>
  <si>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</si>
  <si>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</si>
  <si>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</si>
  <si>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</si>
  <si>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</si>
  <si>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</si>
  <si>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</si>
  <si>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</si>
  <si>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</si>
  <si>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</si>
  <si>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</si>
  <si>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</si>
  <si>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</si>
  <si>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</si>
  <si>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</si>
  <si>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</si>
  <si>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</si>
  <si>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</si>
  <si>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</si>
  <si>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</si>
  <si>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</si>
  <si>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</si>
  <si>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</si>
  <si>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</si>
  <si>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</si>
  <si>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</si>
  <si>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</si>
  <si>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</si>
  <si>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</si>
  <si>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</si>
  <si>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</si>
  <si>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</si>
  <si>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</si>
  <si>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</si>
  <si>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</si>
  <si>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</si>
  <si>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</si>
  <si>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</si>
  <si>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</si>
  <si>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</si>
  <si>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</si>
  <si>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</si>
  <si>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</si>
  <si>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</si>
  <si>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</si>
  <si>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</si>
  <si>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</si>
  <si>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</si>
  <si>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</si>
  <si>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</si>
  <si>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</si>
  <si>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</si>
  <si>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</si>
  <si>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</si>
  <si>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</si>
  <si>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</si>
  <si>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</si>
  <si>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</si>
  <si>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</si>
  <si>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</si>
  <si>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</si>
  <si>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</si>
  <si>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</si>
  <si>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</si>
  <si>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</si>
  <si>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</si>
  <si>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</si>
  <si>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</si>
  <si>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</si>
  <si>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</si>
  <si>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</si>
  <si>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</si>
  <si>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</si>
  <si>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</si>
  <si>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</si>
  <si>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</si>
  <si>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</si>
  <si>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</si>
  <si>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</si>
  <si>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</si>
  <si>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</si>
  <si>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</si>
  <si>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</si>
  <si>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</si>
  <si>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</si>
  <si>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</si>
  <si>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</si>
  <si>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</si>
  <si>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</si>
  <si>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</si>
  <si>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</si>
  <si>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</si>
  <si>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</si>
  <si>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</si>
  <si>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</si>
  <si>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</si>
  <si>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</si>
  <si>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</si>
  <si>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</si>
  <si>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</si>
  <si>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</si>
  <si>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</si>
  <si>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</si>
  <si>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</si>
  <si>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</si>
  <si>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</si>
  <si>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</si>
  <si>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</si>
  <si>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</si>
  <si>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</si>
  <si>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</si>
  <si>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</si>
  <si>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</si>
  <si>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</si>
  <si>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</si>
  <si>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</si>
  <si>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</si>
  <si>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</si>
  <si>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</si>
  <si>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</si>
  <si>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</si>
  <si>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</si>
  <si>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</si>
  <si>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</si>
  <si>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</si>
  <si>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</si>
  <si>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</si>
  <si>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</si>
  <si>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</si>
  <si>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</si>
  <si>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</si>
  <si>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</si>
  <si>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</si>
  <si>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</si>
  <si>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</si>
  <si>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</si>
  <si>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</si>
  <si>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</si>
  <si>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</si>
  <si>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</si>
  <si>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</si>
  <si>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</si>
  <si>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</si>
  <si>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</si>
  <si>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</si>
  <si>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</si>
  <si>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</si>
  <si>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</si>
  <si>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</si>
  <si>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</si>
  <si>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</si>
  <si>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</si>
  <si>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</si>
  <si>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</si>
  <si>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</si>
  <si>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</si>
  <si>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</si>
  <si>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</si>
  <si>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</si>
  <si>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</si>
  <si>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</si>
  <si>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</si>
  <si>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</si>
  <si>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</si>
  <si>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</si>
  <si>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</si>
  <si>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</si>
  <si>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</si>
  <si>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</si>
  <si>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</si>
  <si>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</si>
  <si>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</si>
  <si>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</si>
  <si>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</si>
  <si>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</si>
  <si>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</si>
  <si>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</si>
  <si>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</si>
  <si>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</si>
  <si>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</si>
  <si>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</si>
  <si>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</si>
  <si>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</si>
  <si>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</si>
  <si>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</si>
  <si>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</si>
  <si>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</si>
  <si>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</si>
  <si>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</si>
  <si>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</si>
  <si>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</si>
  <si>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</si>
  <si>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</si>
  <si>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</si>
  <si>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</si>
  <si>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</si>
  <si>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</si>
  <si>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</si>
  <si>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</si>
  <si>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</si>
  <si>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</si>
  <si>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</si>
  <si>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</si>
  <si>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</si>
  <si>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</si>
  <si>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</si>
  <si>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</si>
  <si>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</si>
  <si>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</si>
  <si>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</si>
  <si>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</si>
  <si>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</si>
  <si>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</si>
  <si>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</si>
  <si>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</si>
  <si>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</si>
  <si>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</si>
  <si>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</si>
  <si>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</si>
  <si>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</si>
  <si>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</si>
  <si>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</si>
  <si>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</si>
  <si>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</si>
  <si>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</si>
  <si>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</si>
  <si>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</si>
  <si>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</si>
  <si>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</si>
  <si>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</si>
  <si>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</si>
  <si>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</si>
  <si>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</si>
  <si>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</si>
  <si>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</si>
  <si>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</si>
  <si>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</si>
  <si>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</si>
  <si>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</si>
  <si>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</si>
  <si>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</si>
  <si>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</si>
  <si>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</si>
  <si>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</si>
  <si>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</si>
  <si>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</si>
  <si>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</si>
  <si>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</si>
  <si>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</si>
  <si>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</si>
  <si>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</si>
  <si>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</si>
  <si>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</si>
  <si>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</si>
  <si>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</si>
  <si>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</si>
  <si>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</si>
  <si>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</si>
  <si>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</si>
  <si>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</si>
  <si>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</si>
  <si>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</si>
  <si>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</si>
  <si>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</si>
  <si>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</si>
  <si>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</si>
  <si>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</si>
  <si>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</si>
  <si>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</si>
  <si>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</si>
  <si>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</si>
  <si>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</si>
  <si>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</si>
  <si>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</si>
  <si>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</si>
  <si>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</si>
  <si>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</si>
  <si>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</si>
  <si>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</si>
  <si>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</si>
  <si>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</si>
  <si>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</si>
  <si>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</si>
  <si>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</si>
  <si>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</si>
  <si>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</si>
  <si>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</si>
  <si>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</si>
  <si>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</si>
  <si>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</si>
  <si>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</si>
  <si>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</si>
  <si>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</si>
  <si>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</si>
  <si>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</si>
  <si>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</si>
  <si>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</si>
  <si>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</si>
  <si>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</si>
  <si>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</si>
  <si>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</si>
  <si>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</si>
  <si>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</si>
  <si>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</si>
  <si>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</si>
  <si>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</si>
  <si>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</si>
  <si>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</si>
  <si>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</si>
  <si>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</si>
  <si>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</si>
  <si>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</si>
  <si>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</si>
  <si>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</si>
  <si>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</si>
  <si>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</si>
  <si>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</si>
  <si>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</si>
  <si>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</si>
  <si>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</si>
  <si>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</si>
  <si>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</si>
  <si>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</si>
  <si>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</si>
  <si>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</si>
  <si>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</si>
  <si>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</si>
  <si>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</si>
  <si>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</si>
  <si>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</si>
  <si>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</si>
  <si>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</si>
  <si>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</si>
  <si>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</si>
  <si>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</si>
  <si>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</si>
  <si>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</si>
  <si>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</si>
  <si>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</si>
  <si>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</si>
  <si>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</si>
  <si>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</si>
  <si>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</si>
  <si>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</si>
  <si>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</si>
  <si>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</si>
  <si>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</si>
  <si>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</si>
  <si>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</si>
  <si>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</si>
  <si>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</si>
  <si>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</si>
  <si>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</si>
  <si>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</si>
  <si>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</si>
  <si>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</si>
  <si>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</si>
  <si>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</si>
  <si>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</si>
  <si>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</si>
  <si>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</si>
  <si>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</si>
  <si>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</si>
  <si>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</si>
  <si>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</si>
  <si>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</si>
  <si>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</si>
  <si>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</si>
  <si>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</si>
  <si>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</si>
  <si>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</si>
  <si>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</si>
  <si>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</si>
  <si>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</si>
  <si>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</si>
  <si>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</si>
  <si>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</si>
  <si>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</si>
  <si>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</si>
  <si>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</si>
  <si>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</si>
  <si>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</si>
  <si>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</si>
  <si>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</si>
  <si>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</si>
  <si>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</si>
  <si>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</si>
  <si>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</si>
  <si>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</si>
  <si>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</si>
  <si>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</si>
  <si>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</si>
  <si>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</si>
  <si>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</si>
  <si>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</si>
  <si>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</si>
  <si>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</si>
  <si>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</si>
  <si>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</si>
  <si>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</si>
  <si>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</si>
  <si>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</si>
  <si>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</si>
  <si>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</si>
  <si>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</si>
  <si>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</si>
  <si>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</si>
  <si>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</si>
  <si>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</si>
  <si>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</si>
  <si>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</si>
  <si>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</si>
  <si>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</si>
  <si>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</si>
  <si>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</si>
  <si>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</si>
  <si>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</si>
  <si>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</si>
  <si>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</si>
  <si>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</si>
  <si>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</si>
  <si>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</si>
  <si>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</si>
  <si>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</si>
  <si>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</si>
  <si>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</si>
  <si>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</si>
  <si>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</si>
  <si>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</si>
  <si>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</si>
  <si>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</si>
  <si>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</si>
  <si>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</si>
  <si>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</si>
  <si>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</si>
  <si>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</si>
  <si>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</si>
  <si>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</si>
  <si>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</si>
  <si>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</si>
  <si>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</si>
  <si>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</si>
  <si>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</si>
  <si>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</si>
  <si>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</si>
  <si>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</si>
  <si>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</si>
  <si>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</si>
  <si>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</si>
  <si>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</si>
  <si>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</si>
  <si>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</si>
  <si>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</si>
  <si>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</si>
  <si>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</si>
  <si>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</si>
  <si>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</si>
  <si>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</si>
  <si>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</si>
  <si>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</si>
  <si>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</si>
  <si>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</si>
  <si>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</si>
  <si>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</si>
  <si>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</si>
  <si>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</si>
  <si>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</si>
  <si>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</si>
  <si>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</si>
  <si>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</si>
  <si>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</si>
  <si>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</si>
  <si>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</si>
  <si>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</si>
  <si>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</si>
  <si>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</si>
  <si>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</si>
  <si>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</si>
  <si>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</si>
  <si>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</si>
  <si>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</si>
  <si>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</si>
  <si>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</si>
  <si>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</si>
  <si>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</si>
  <si>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</si>
  <si>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</si>
  <si>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</si>
  <si>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</si>
  <si>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</si>
  <si>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</si>
  <si>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</si>
  <si>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</si>
  <si>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</si>
  <si>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</si>
  <si>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</si>
  <si>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</si>
  <si>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</si>
  <si>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</si>
  <si>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</si>
  <si>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</si>
  <si>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</si>
  <si>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</si>
  <si>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</si>
  <si>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</si>
  <si>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</si>
  <si>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</si>
  <si>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</si>
  <si>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</si>
  <si>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</si>
  <si>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</si>
  <si>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</si>
  <si>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</si>
  <si>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</si>
  <si>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</si>
  <si>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</si>
  <si>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</si>
  <si>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</si>
  <si>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</si>
  <si>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</si>
  <si>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</si>
  <si>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</si>
  <si>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</si>
  <si>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</si>
  <si>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</si>
  <si>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</si>
  <si>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</si>
  <si>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</si>
  <si>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</si>
  <si>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</si>
  <si>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</si>
  <si>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</si>
  <si>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</si>
  <si>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</si>
  <si>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</si>
  <si>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</si>
  <si>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</si>
  <si>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</si>
  <si>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</si>
  <si>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</si>
  <si>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</si>
  <si>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</si>
  <si>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</si>
  <si>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</si>
  <si>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</si>
  <si>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</si>
  <si>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</si>
  <si>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</si>
  <si>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</si>
  <si>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</si>
  <si>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</si>
  <si>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</si>
  <si>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</si>
  <si>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</si>
  <si>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</si>
  <si>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</si>
  <si>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</si>
  <si>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</si>
  <si>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</si>
  <si>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</si>
  <si>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</si>
  <si>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</si>
  <si>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</si>
  <si>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</si>
  <si>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</si>
  <si>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</si>
  <si>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</si>
  <si>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</si>
  <si>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</si>
  <si>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</si>
  <si>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</si>
  <si>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</si>
  <si>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</si>
  <si>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</si>
  <si>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</si>
  <si>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</si>
  <si>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</si>
  <si>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</si>
  <si>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</si>
  <si>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</si>
  <si>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</si>
  <si>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</si>
  <si>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</si>
  <si>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</si>
  <si>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</si>
  <si>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</si>
  <si>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</si>
  <si>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</si>
  <si>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</si>
  <si>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</si>
  <si>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</si>
  <si>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</si>
  <si>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</si>
  <si>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</si>
  <si>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</si>
  <si>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</si>
  <si>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</si>
  <si>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</si>
  <si>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</si>
  <si>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</si>
  <si>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</si>
  <si>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</si>
  <si>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</si>
  <si>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</si>
  <si>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</si>
  <si>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</si>
  <si>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</si>
  <si>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</si>
  <si>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</si>
  <si>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</si>
  <si>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</si>
  <si>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</si>
  <si>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</si>
  <si>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</si>
  <si>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</si>
  <si>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</si>
  <si>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</si>
  <si>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</si>
  <si>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</si>
  <si>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</si>
  <si>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</si>
  <si>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</si>
  <si>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</si>
  <si>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</si>
  <si>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</si>
  <si>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</si>
  <si>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</si>
  <si>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</si>
  <si>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</si>
  <si>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</si>
  <si>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</si>
  <si>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</si>
  <si>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</si>
  <si>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</si>
  <si>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</si>
  <si>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</si>
  <si>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</si>
  <si>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</si>
  <si>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</si>
  <si>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</si>
  <si>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</si>
  <si>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</si>
  <si>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</si>
  <si>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</si>
  <si>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</si>
  <si>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</si>
  <si>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</si>
  <si>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</si>
  <si>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</si>
  <si>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</si>
  <si>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</si>
  <si>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</si>
  <si>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</si>
  <si>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</si>
  <si>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</si>
  <si>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</si>
  <si>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</si>
  <si>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</si>
  <si>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</si>
  <si>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</si>
  <si>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</si>
  <si>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</si>
  <si>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</si>
  <si>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</si>
  <si>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</si>
  <si>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</si>
  <si>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</si>
  <si>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</si>
  <si>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</si>
  <si>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</si>
  <si>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</si>
  <si>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</si>
  <si>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</si>
  <si>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</si>
  <si>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</si>
  <si>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</si>
  <si>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</si>
  <si>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</si>
  <si>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</si>
  <si>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</si>
  <si>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</si>
  <si>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</si>
  <si>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</si>
  <si>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</si>
  <si>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</si>
  <si>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</si>
  <si>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</si>
  <si>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</si>
  <si>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</si>
  <si>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</si>
  <si>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</si>
  <si>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</si>
  <si>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</si>
  <si>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</si>
  <si>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</si>
  <si>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</si>
  <si>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</si>
  <si>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</si>
  <si>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</si>
  <si>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</si>
  <si>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</si>
  <si>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</si>
  <si>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</si>
  <si>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</si>
  <si>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</si>
  <si>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</si>
  <si>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</si>
  <si>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</si>
  <si>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</si>
  <si>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</si>
  <si>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</si>
  <si>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</si>
  <si>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</si>
  <si>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</si>
  <si>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</si>
  <si>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</si>
  <si>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</si>
  <si>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</si>
  <si>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</si>
  <si>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</si>
  <si>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</si>
  <si>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</si>
  <si>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</si>
  <si>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</si>
  <si>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</si>
  <si>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</si>
  <si>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</si>
  <si>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</si>
  <si>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</si>
  <si>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</si>
  <si>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</si>
  <si>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</si>
  <si>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</si>
  <si>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</si>
  <si>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</si>
  <si>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</si>
  <si>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</si>
  <si>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</si>
  <si>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</si>
  <si>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</si>
  <si>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</si>
  <si>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</si>
  <si>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</si>
  <si>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</si>
  <si>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</si>
  <si>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</si>
  <si>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</si>
  <si>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</si>
  <si>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</si>
  <si>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</si>
  <si>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</si>
  <si>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</si>
  <si>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</si>
  <si>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</si>
  <si>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</si>
  <si>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</si>
  <si>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</si>
  <si>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</si>
  <si>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</si>
  <si>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</si>
  <si>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</si>
  <si>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</si>
  <si>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</si>
  <si>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</si>
  <si>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</si>
  <si>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</si>
  <si>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</si>
  <si>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</si>
  <si>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</si>
  <si>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</si>
  <si>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</si>
  <si>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</si>
  <si>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</si>
  <si>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</si>
  <si>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</si>
  <si>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</si>
  <si>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</si>
  <si>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</si>
  <si>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</si>
  <si>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</si>
  <si>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</si>
  <si>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</si>
  <si>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</si>
  <si>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</si>
  <si>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</si>
  <si>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</si>
  <si>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</si>
  <si>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</si>
  <si>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</si>
  <si>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</si>
  <si>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</si>
  <si>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</si>
  <si>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</si>
  <si>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</si>
  <si>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</si>
  <si>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</si>
  <si>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</si>
  <si>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</si>
  <si>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</si>
  <si>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</si>
  <si>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</si>
  <si>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</si>
  <si>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</si>
  <si>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</si>
  <si>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</si>
  <si>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</si>
  <si>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</si>
  <si>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</si>
  <si>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</si>
  <si>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</si>
  <si>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</si>
  <si>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</si>
  <si>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</si>
  <si>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</si>
  <si>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</si>
  <si>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</si>
  <si>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</si>
  <si>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</si>
  <si>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</si>
  <si>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</si>
  <si>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</si>
  <si>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</si>
  <si>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</si>
  <si>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</si>
  <si>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</si>
  <si>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</si>
  <si>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</si>
  <si>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</si>
  <si>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</si>
  <si>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</si>
  <si>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</si>
  <si>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</si>
  <si>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</si>
  <si>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</si>
  <si>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</si>
  <si>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</si>
  <si>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</si>
  <si>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</si>
  <si>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</si>
  <si>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</si>
  <si>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</si>
  <si>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</si>
  <si>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</si>
  <si>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</si>
  <si>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</si>
  <si>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</si>
  <si>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</si>
  <si>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</si>
  <si>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</si>
  <si>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</si>
  <si>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</si>
  <si>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</si>
  <si>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</si>
  <si>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</si>
  <si>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</si>
  <si>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</si>
  <si>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</si>
  <si>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</si>
  <si>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</si>
  <si>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</si>
  <si>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</si>
  <si>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</si>
  <si>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</si>
  <si>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</si>
  <si>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</si>
  <si>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</si>
  <si>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</si>
  <si>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</si>
  <si>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</si>
  <si>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</si>
  <si>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</si>
  <si>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</si>
  <si>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</si>
  <si>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</si>
  <si>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</si>
  <si>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</si>
  <si>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</si>
  <si>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</si>
  <si>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</si>
  <si>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</si>
  <si>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</si>
  <si>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</si>
  <si>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</si>
  <si>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</si>
  <si>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</si>
  <si>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</si>
  <si>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</si>
  <si>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</si>
  <si>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</si>
  <si>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</si>
  <si>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</si>
  <si>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</si>
  <si>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</si>
  <si>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</si>
  <si>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</si>
  <si>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</si>
  <si>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</si>
  <si>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</si>
  <si>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</si>
  <si>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</si>
  <si>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</si>
  <si>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</si>
  <si>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</si>
  <si>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</si>
  <si>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</si>
  <si>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</si>
  <si>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</si>
  <si>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</si>
  <si>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</si>
  <si>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</si>
  <si>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</si>
  <si>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</si>
  <si>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</si>
  <si>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</si>
  <si>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</si>
  <si>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</si>
  <si>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</si>
  <si>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</si>
  <si>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</si>
  <si>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</si>
  <si>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</si>
  <si>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</si>
  <si>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</si>
  <si>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</si>
  <si>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</si>
  <si>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</si>
  <si>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</si>
  <si>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</si>
  <si>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</si>
  <si>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</si>
  <si>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</si>
  <si>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</si>
  <si>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</si>
  <si>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</si>
  <si>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</si>
  <si>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</si>
  <si>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</si>
  <si>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</si>
  <si>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</si>
  <si>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</si>
  <si>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</si>
  <si>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</si>
  <si>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</si>
  <si>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</si>
  <si>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</si>
  <si>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</si>
  <si>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</si>
  <si>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</si>
  <si>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</si>
  <si>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</si>
  <si>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</si>
  <si>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</si>
  <si>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</si>
  <si>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</si>
  <si>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</si>
  <si>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</si>
  <si>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</si>
  <si>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</si>
  <si>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</si>
  <si>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</si>
  <si>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</si>
  <si>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</si>
  <si>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</si>
  <si>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</si>
  <si>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</si>
  <si>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</si>
  <si>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</si>
  <si>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</si>
  <si>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</si>
  <si>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</si>
  <si>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</si>
  <si>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</si>
  <si>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</si>
  <si>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</si>
  <si>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</si>
  <si>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</si>
  <si>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</si>
  <si>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</si>
  <si>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</si>
  <si>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</si>
  <si>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</si>
  <si>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</si>
  <si>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</si>
  <si>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</si>
  <si>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</si>
  <si>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</si>
  <si>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</si>
  <si>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</si>
  <si>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</si>
  <si>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</si>
  <si>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</si>
  <si>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</si>
  <si>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</si>
  <si>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</si>
  <si>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</si>
  <si>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</si>
  <si>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</si>
  <si>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</si>
  <si>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</si>
  <si>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</si>
  <si>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</si>
  <si>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</si>
  <si>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</si>
  <si>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</si>
  <si>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</si>
  <si>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</si>
  <si>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</si>
  <si>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</si>
  <si>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</si>
  <si>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</si>
  <si>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</si>
  <si>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</si>
  <si>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</si>
  <si>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</si>
  <si>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</si>
  <si>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</si>
  <si>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</si>
  <si>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</si>
  <si>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</si>
  <si>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</si>
  <si>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</si>
  <si>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</si>
  <si>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</si>
  <si>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</si>
  <si>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</si>
  <si>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</si>
  <si>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</si>
  <si>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</si>
  <si>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</si>
  <si>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</si>
  <si>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</si>
  <si>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</si>
  <si>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</si>
  <si>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</si>
  <si>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</si>
  <si>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</si>
  <si>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</si>
  <si>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</si>
  <si>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</si>
  <si>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</si>
  <si>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</si>
  <si>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</si>
  <si>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</si>
  <si>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</si>
  <si>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</si>
  <si>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</si>
  <si>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</si>
  <si>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</si>
  <si>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</si>
  <si>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</si>
  <si>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</si>
  <si>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</si>
  <si>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</si>
  <si>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</si>
  <si>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</si>
  <si>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</si>
  <si>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</si>
  <si>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</si>
  <si>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</si>
  <si>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</si>
  <si>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</si>
  <si>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</si>
  <si>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</si>
  <si>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</si>
  <si>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</si>
  <si>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</si>
  <si>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</si>
  <si>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</si>
  <si>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</si>
  <si>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</si>
  <si>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</si>
  <si>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</si>
  <si>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</si>
  <si>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</si>
  <si>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</si>
  <si>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</si>
  <si>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</si>
  <si>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</si>
  <si>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</si>
  <si>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</si>
  <si>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</si>
  <si>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</si>
  <si>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</si>
  <si>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</si>
  <si>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</si>
  <si>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</si>
  <si>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</si>
  <si>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</si>
  <si>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</si>
  <si>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</si>
  <si>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</si>
  <si>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</si>
  <si>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</si>
  <si>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</si>
  <si>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</si>
  <si>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</si>
  <si>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</si>
  <si>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</si>
  <si>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</si>
  <si>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</si>
  <si>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</si>
  <si>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</si>
  <si>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</si>
  <si>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</si>
  <si>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</si>
  <si>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</si>
  <si>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</si>
  <si>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</si>
  <si>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</si>
  <si>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</si>
  <si>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</si>
  <si>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</si>
  <si>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</si>
  <si>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</si>
  <si>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</si>
  <si>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</si>
  <si>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</si>
  <si>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</si>
  <si>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</si>
  <si>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</si>
  <si>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</si>
  <si>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</si>
  <si>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</si>
  <si>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</si>
  <si>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</si>
  <si>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</si>
  <si>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</si>
  <si>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</si>
  <si>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</si>
  <si>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</si>
  <si>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</si>
  <si>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</si>
  <si>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</si>
  <si>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</si>
  <si>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</si>
  <si>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</si>
  <si>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</si>
  <si>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</si>
  <si>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</si>
  <si>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</si>
  <si>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</si>
  <si>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</si>
  <si>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</si>
  <si>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</si>
  <si>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</si>
  <si>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</si>
  <si>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</si>
  <si>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</si>
  <si>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</si>
  <si>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</si>
  <si>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</si>
  <si>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</si>
  <si>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</si>
  <si>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</si>
  <si>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</si>
  <si>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</si>
  <si>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</si>
  <si>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</si>
  <si>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</si>
  <si>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</si>
  <si>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</si>
  <si>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</si>
  <si>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</si>
  <si>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</si>
  <si>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</si>
  <si>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</si>
  <si>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</si>
  <si>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</si>
  <si>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</si>
  <si>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</si>
  <si>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</si>
  <si>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</si>
  <si>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</si>
  <si>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</si>
  <si>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</si>
  <si>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</si>
  <si>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</si>
  <si>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</si>
  <si>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</si>
  <si>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</si>
  <si>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</si>
  <si>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</si>
  <si>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</si>
  <si>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</si>
  <si>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</si>
  <si>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</si>
  <si>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</si>
  <si>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</si>
  <si>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</si>
  <si>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</si>
  <si>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</si>
  <si>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</si>
  <si>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</si>
  <si>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</si>
  <si>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</si>
  <si>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</si>
  <si>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</si>
  <si>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</si>
  <si>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</si>
  <si>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</si>
  <si>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</si>
  <si>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</si>
  <si>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</si>
  <si>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</si>
  <si>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</si>
  <si>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</si>
  <si>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</si>
  <si>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</si>
  <si>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</si>
  <si>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</si>
  <si>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</si>
  <si>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</si>
  <si>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</si>
  <si>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</si>
  <si>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</si>
  <si>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</si>
  <si>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</si>
  <si>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</si>
  <si>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</si>
  <si>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</si>
  <si>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</si>
  <si>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</si>
  <si>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</si>
  <si>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</si>
  <si>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</si>
  <si>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</si>
  <si>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</si>
  <si>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</si>
  <si>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</si>
  <si>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</si>
  <si>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</si>
  <si>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</si>
  <si>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</si>
  <si>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</si>
  <si>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</si>
  <si>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</si>
  <si>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</si>
  <si>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</si>
  <si>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</si>
  <si>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</si>
  <si>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</si>
  <si>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</si>
  <si>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</si>
  <si>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</si>
  <si>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</si>
  <si>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</si>
  <si>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</si>
  <si>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</si>
  <si>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</si>
  <si>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</si>
  <si>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</si>
  <si>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</si>
  <si>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</si>
  <si>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</si>
  <si>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</si>
  <si>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</si>
  <si>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</si>
  <si>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</si>
  <si>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</si>
  <si>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</si>
  <si>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</si>
  <si>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</si>
  <si>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</si>
  <si>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</si>
  <si>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</si>
  <si>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</si>
  <si>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</si>
  <si>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</si>
  <si>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</si>
  <si>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</si>
  <si>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</si>
  <si>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</si>
  <si>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</si>
  <si>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</si>
  <si>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</si>
  <si>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</si>
  <si>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</si>
  <si>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</si>
  <si>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</si>
  <si>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</si>
  <si>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</si>
  <si>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</si>
  <si>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</si>
  <si>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</si>
  <si>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</si>
  <si>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</si>
  <si>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</si>
  <si>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</si>
  <si>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</si>
  <si>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</si>
  <si>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</si>
  <si>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</si>
  <si>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</si>
  <si>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</si>
  <si>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</si>
  <si>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</si>
  <si>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</si>
  <si>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</si>
  <si>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</si>
  <si>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</si>
  <si>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</si>
  <si>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</si>
  <si>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</si>
  <si>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</si>
  <si>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</si>
  <si>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</si>
  <si>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</si>
  <si>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</si>
  <si>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</si>
  <si>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</si>
  <si>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</si>
  <si>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</si>
  <si>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</si>
  <si>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</si>
  <si>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</si>
  <si>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</si>
  <si>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</si>
  <si>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</si>
  <si>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</si>
  <si>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</si>
  <si>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</si>
  <si>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</si>
  <si>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</si>
  <si>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</si>
  <si>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</si>
  <si>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</si>
  <si>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</si>
  <si>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</si>
  <si>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</si>
  <si>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</si>
  <si>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</si>
  <si>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</si>
  <si>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</si>
  <si>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</si>
  <si>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</si>
  <si>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</si>
  <si>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</si>
  <si>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</si>
  <si>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</si>
  <si>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</si>
  <si>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</si>
  <si>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</si>
  <si>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</si>
  <si>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</si>
  <si>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</si>
  <si>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</si>
  <si>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</si>
  <si>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</si>
  <si>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</si>
  <si>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</si>
  <si>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</si>
  <si>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</si>
  <si>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</si>
  <si>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</si>
  <si>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</si>
  <si>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</si>
  <si>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</si>
  <si>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</si>
  <si>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</si>
  <si>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</si>
  <si>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</si>
  <si>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</si>
  <si>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</si>
  <si>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</si>
  <si>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</si>
  <si>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</si>
  <si>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</si>
  <si>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</si>
  <si>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</si>
  <si>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</si>
  <si>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</si>
  <si>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</si>
  <si>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</si>
  <si>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</si>
  <si>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</si>
  <si>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</si>
  <si>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</si>
  <si>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</si>
  <si>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</si>
  <si>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</si>
  <si>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</si>
  <si>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</si>
  <si>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</si>
  <si>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</si>
  <si>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</si>
  <si>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</si>
  <si>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</si>
  <si>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</si>
  <si>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</si>
  <si>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</si>
  <si>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</si>
  <si>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</si>
  <si>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</si>
  <si>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</si>
  <si>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</si>
  <si>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</si>
  <si>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</si>
  <si>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</si>
  <si>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</si>
  <si>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</si>
  <si>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</si>
  <si>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</si>
  <si>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</si>
  <si>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</si>
  <si>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</si>
  <si>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</si>
  <si>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</si>
  <si>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</si>
  <si>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</si>
  <si>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</si>
  <si>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</si>
  <si>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</si>
  <si>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</si>
  <si>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</si>
  <si>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</si>
  <si>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</si>
  <si>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</si>
  <si>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</si>
  <si>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</si>
  <si>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</si>
  <si>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</si>
  <si>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</si>
  <si>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</si>
  <si>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</si>
  <si>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</si>
  <si>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</si>
  <si>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</si>
  <si>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</si>
  <si>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</si>
  <si>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</si>
  <si>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</si>
  <si>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</si>
  <si>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</si>
  <si>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</si>
  <si>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</si>
  <si>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</si>
  <si>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</si>
  <si>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</si>
  <si>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</si>
  <si>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</si>
  <si>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</si>
  <si>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</si>
  <si>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</si>
  <si>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</si>
  <si>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</si>
  <si>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</si>
  <si>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</si>
  <si>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</si>
  <si>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</si>
  <si>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</si>
  <si>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</si>
  <si>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</si>
  <si>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</si>
  <si>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</si>
  <si>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</si>
  <si>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</si>
  <si>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</si>
  <si>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</si>
  <si>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</si>
  <si>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</si>
  <si>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</si>
  <si>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</si>
  <si>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</si>
  <si>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</si>
  <si>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</si>
  <si>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</si>
  <si>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</si>
  <si>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</si>
  <si>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</si>
  <si>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</si>
  <si>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</si>
  <si>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</si>
  <si>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</si>
  <si>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</si>
  <si>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</si>
  <si>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</si>
  <si>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</si>
  <si>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</si>
  <si>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</si>
  <si>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</si>
  <si>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</si>
  <si>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</si>
  <si>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</si>
  <si>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</si>
  <si>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</si>
  <si>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</si>
  <si>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</si>
  <si>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</si>
  <si>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</si>
  <si>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</si>
  <si>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</si>
  <si>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</si>
  <si>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</si>
  <si>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</si>
  <si>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</si>
  <si>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</si>
  <si>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</si>
  <si>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</si>
  <si>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</si>
  <si>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</si>
  <si>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</si>
  <si>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</si>
  <si>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</si>
  <si>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</si>
  <si>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</si>
  <si>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</si>
  <si>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</si>
  <si>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</si>
  <si>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</si>
  <si>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</si>
  <si>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</si>
  <si>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</si>
  <si>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</si>
  <si>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</si>
  <si>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</si>
  <si>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</si>
  <si>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</si>
  <si>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</si>
  <si>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</si>
  <si>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</si>
  <si>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</si>
  <si>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</si>
  <si>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</si>
  <si>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</si>
  <si>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</si>
  <si>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</si>
  <si>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</si>
  <si>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</si>
  <si>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</si>
  <si>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</si>
  <si>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</si>
  <si>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</si>
  <si>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</si>
  <si>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</si>
  <si>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</si>
  <si>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</si>
  <si>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</si>
  <si>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</si>
  <si>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</si>
  <si>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</si>
  <si>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</si>
  <si>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</si>
  <si>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</si>
  <si>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</si>
  <si>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</si>
  <si>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</si>
  <si>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</si>
  <si>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</si>
  <si>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</si>
  <si>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</si>
  <si>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</si>
  <si>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</si>
  <si>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</si>
  <si>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</si>
  <si>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</si>
  <si>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</si>
  <si>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</si>
  <si>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</si>
  <si>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</si>
  <si>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</si>
  <si>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</si>
  <si>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</si>
  <si>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</si>
  <si>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</si>
  <si>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</si>
  <si>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</si>
  <si>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</si>
  <si>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</si>
  <si>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</si>
  <si>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</si>
  <si>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</si>
  <si>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</si>
  <si>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</si>
  <si>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</si>
  <si>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</si>
  <si>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</si>
  <si>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</si>
  <si>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</si>
  <si>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</si>
  <si>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</si>
  <si>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</si>
  <si>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</si>
  <si>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</si>
  <si>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</si>
  <si>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</si>
  <si>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</si>
  <si>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</si>
  <si>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</si>
  <si>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</si>
  <si>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</si>
  <si>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</si>
  <si>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</si>
  <si>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</si>
  <si>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</si>
  <si>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</si>
  <si>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</si>
  <si>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</si>
  <si>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</si>
  <si>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</si>
  <si>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</si>
  <si>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</si>
  <si>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</si>
  <si>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</si>
  <si>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</si>
  <si>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</si>
  <si>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</si>
  <si>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</si>
  <si>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</si>
  <si>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</si>
  <si>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</si>
  <si>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</si>
  <si>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</si>
  <si>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</si>
  <si>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</si>
  <si>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</si>
  <si>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</si>
  <si>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</si>
  <si>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</si>
  <si>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</si>
  <si>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</si>
  <si>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</si>
  <si>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</si>
  <si>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</si>
  <si>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</si>
  <si>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</si>
  <si>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</si>
  <si>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</si>
  <si>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</si>
  <si>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</si>
  <si>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</si>
  <si>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</si>
  <si>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</si>
  <si>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</si>
  <si>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</si>
  <si>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</si>
  <si>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</si>
  <si>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</si>
  <si>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</si>
  <si>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</si>
  <si>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</si>
  <si>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</si>
  <si>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</si>
  <si>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</si>
  <si>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</si>
  <si>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</si>
  <si>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</si>
  <si>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</si>
  <si>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</si>
  <si>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</si>
  <si>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</si>
  <si>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</si>
  <si>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</si>
  <si>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</si>
  <si>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</si>
  <si>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</si>
  <si>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</si>
  <si>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</si>
  <si>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</si>
  <si>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</si>
  <si>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</si>
  <si>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</si>
  <si>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</si>
  <si>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</si>
  <si>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</si>
  <si>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</si>
  <si>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</si>
  <si>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</si>
  <si>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</si>
  <si>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</si>
  <si>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</si>
  <si>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</si>
  <si>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</si>
  <si>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</si>
  <si>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</si>
  <si>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</si>
  <si>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</si>
  <si>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</si>
  <si>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</si>
  <si>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</si>
  <si>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</si>
  <si>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</si>
  <si>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</si>
  <si>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</si>
  <si>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</si>
  <si>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</si>
  <si>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</si>
  <si>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</si>
  <si>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</si>
  <si>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</si>
  <si>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</si>
  <si>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</si>
  <si>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</si>
  <si>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</si>
  <si>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</si>
  <si>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</si>
  <si>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</si>
  <si>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</si>
  <si>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</si>
  <si>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</si>
  <si>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</si>
  <si>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</si>
  <si>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</si>
  <si>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</si>
  <si>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</si>
  <si>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</si>
  <si>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</si>
  <si>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</si>
  <si>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</si>
  <si>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</si>
  <si>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</si>
  <si>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</si>
  <si>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</si>
  <si>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</si>
  <si>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</si>
  <si>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</si>
  <si>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</si>
  <si>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</si>
  <si>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</si>
  <si>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</si>
  <si>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</si>
  <si>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</si>
  <si>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</si>
  <si>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</si>
  <si>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</si>
  <si>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</si>
  <si>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</si>
  <si>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</si>
  <si>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</si>
  <si>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</si>
  <si>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</si>
  <si>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</si>
  <si>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</si>
  <si>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</si>
  <si>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</si>
  <si>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</si>
  <si>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</si>
  <si>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</si>
  <si>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</si>
  <si>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</si>
  <si>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</si>
  <si>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</si>
  <si>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</si>
  <si>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</si>
  <si>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</si>
  <si>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</si>
  <si>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</si>
  <si>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</si>
  <si>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</si>
  <si>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</si>
  <si>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</si>
  <si>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</si>
  <si>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</si>
  <si>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</si>
  <si>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</si>
  <si>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</si>
  <si>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</si>
  <si>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</si>
  <si>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</si>
  <si>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</si>
  <si>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</si>
  <si>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</si>
  <si>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</si>
  <si>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</si>
  <si>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</si>
  <si>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</si>
  <si>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</si>
  <si>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</si>
  <si>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</si>
  <si>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</si>
  <si>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</si>
  <si>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</si>
  <si>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</si>
  <si>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</si>
  <si>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</si>
  <si>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</si>
  <si>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</si>
  <si>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</si>
  <si>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</si>
  <si>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</si>
  <si>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</si>
  <si>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</si>
  <si>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</si>
  <si>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</si>
  <si>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</si>
  <si>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</si>
  <si>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</si>
  <si>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</si>
  <si>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</si>
  <si>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</si>
  <si>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</si>
  <si>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</si>
  <si>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</si>
  <si>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</si>
  <si>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</si>
  <si>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</si>
  <si>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</si>
  <si>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</si>
  <si>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</si>
  <si>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</si>
  <si>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</si>
  <si>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</si>
  <si>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</si>
  <si>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</si>
  <si>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</si>
  <si>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</si>
  <si>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</si>
  <si>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</si>
  <si>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</si>
  <si>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</si>
  <si>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</si>
  <si>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</si>
  <si>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</si>
  <si>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</si>
  <si>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</si>
  <si>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</si>
  <si>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</si>
  <si>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</si>
  <si>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</si>
  <si>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</si>
  <si>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</si>
  <si>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</si>
  <si>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</si>
  <si>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</si>
  <si>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</si>
  <si>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</si>
  <si>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</si>
  <si>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</si>
  <si>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</si>
  <si>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</si>
  <si>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</si>
  <si>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</si>
  <si>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</si>
  <si>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</si>
  <si>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</si>
  <si>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</si>
  <si>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</si>
  <si>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</si>
  <si>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</si>
  <si>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</si>
  <si>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</si>
  <si>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</si>
  <si>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</si>
  <si>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</si>
  <si>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</si>
  <si>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</si>
  <si>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</si>
  <si>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</si>
  <si>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</si>
  <si>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</si>
  <si>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</si>
  <si>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</si>
  <si>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</si>
  <si>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</si>
  <si>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</si>
  <si>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</si>
  <si>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</si>
  <si>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</si>
  <si>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</si>
  <si>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</si>
  <si>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</si>
  <si>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</si>
  <si>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</si>
  <si>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</si>
  <si>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</si>
  <si>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</si>
  <si>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</si>
  <si>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</si>
  <si>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</si>
  <si>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</si>
  <si>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</si>
  <si>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</si>
  <si>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</si>
  <si>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</si>
  <si>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</si>
  <si>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</si>
  <si>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</si>
  <si>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</si>
  <si>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</si>
  <si>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</si>
  <si>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</si>
  <si>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</si>
  <si>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</si>
  <si>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</si>
  <si>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</si>
  <si>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</si>
  <si>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</si>
  <si>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</si>
  <si>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</si>
  <si>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</si>
  <si>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</si>
  <si>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</si>
  <si>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</si>
  <si>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</si>
  <si>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</si>
  <si>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</si>
  <si>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</si>
  <si>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</si>
  <si>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</si>
  <si>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</si>
  <si>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</si>
  <si>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</si>
  <si>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</si>
  <si>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</si>
  <si>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</si>
  <si>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</si>
  <si>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</si>
  <si>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</si>
  <si>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</si>
  <si>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</si>
  <si>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</si>
  <si>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</si>
  <si>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</si>
  <si>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</si>
  <si>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</si>
  <si>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</si>
  <si>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</si>
  <si>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</si>
  <si>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</si>
  <si>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</si>
  <si>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</si>
  <si>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</si>
  <si>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</si>
  <si>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</si>
  <si>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</si>
  <si>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</si>
  <si>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</si>
  <si>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</si>
  <si>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</si>
  <si>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</si>
  <si>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</si>
  <si>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</si>
  <si>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</si>
  <si>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</si>
  <si>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</si>
  <si>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</si>
  <si>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</si>
  <si>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</si>
  <si>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</si>
  <si>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</si>
  <si>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</si>
  <si>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</si>
  <si>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</si>
  <si>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</si>
  <si>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</si>
  <si>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</si>
  <si>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</si>
  <si>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</si>
  <si>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</si>
  <si>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</si>
  <si>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</si>
  <si>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</si>
  <si>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</si>
  <si>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</si>
  <si>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</si>
  <si>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</si>
  <si>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</si>
  <si>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</si>
  <si>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</si>
  <si>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</si>
  <si>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</si>
  <si>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</si>
  <si>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</si>
  <si>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</si>
  <si>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</si>
  <si>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</si>
  <si>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</si>
  <si>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</si>
  <si>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</si>
  <si>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</si>
  <si>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</si>
  <si>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</si>
  <si>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</si>
  <si>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</si>
  <si>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</si>
  <si>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</si>
  <si>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</si>
  <si>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</si>
  <si>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</si>
  <si>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</si>
  <si>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</si>
  <si>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</si>
  <si>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</si>
  <si>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</si>
  <si>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</si>
  <si>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</si>
  <si>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</si>
  <si>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</si>
  <si>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</si>
  <si>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</si>
  <si>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</si>
  <si>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</si>
  <si>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</si>
  <si>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</si>
  <si>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</si>
  <si>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</si>
  <si>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</si>
  <si>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</si>
  <si>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</si>
  <si>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</si>
  <si>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</si>
  <si>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</si>
  <si>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</si>
  <si>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</si>
  <si>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</si>
  <si>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</si>
  <si>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</si>
  <si>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</si>
  <si>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</si>
  <si>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</si>
  <si>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</si>
  <si>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</si>
  <si>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</si>
  <si>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</si>
  <si>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</si>
  <si>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</si>
  <si>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</si>
  <si>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</si>
  <si>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</si>
  <si>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</si>
  <si>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</si>
  <si>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</si>
  <si>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</si>
  <si>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</si>
  <si>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</si>
  <si>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</si>
  <si>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</si>
  <si>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</si>
  <si>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</si>
  <si>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</si>
  <si>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</si>
  <si>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</si>
  <si>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</si>
  <si>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</si>
  <si>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</si>
  <si>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</si>
  <si>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</si>
  <si>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</si>
  <si>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</si>
  <si>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</si>
  <si>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</si>
  <si>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</si>
  <si>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</si>
  <si>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</si>
  <si>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</si>
  <si>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</si>
  <si>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</si>
  <si>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</si>
  <si>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</si>
  <si>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</si>
  <si>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</si>
  <si>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</si>
  <si>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</si>
  <si>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</si>
  <si>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</si>
  <si>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</si>
  <si>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</si>
  <si>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</si>
  <si>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</si>
  <si>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</si>
  <si>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</si>
  <si>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</si>
  <si>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</si>
  <si>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</si>
  <si>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</si>
  <si>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</si>
  <si>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</si>
  <si>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</si>
  <si>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</si>
  <si>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</si>
  <si>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</si>
  <si>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</si>
  <si>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</si>
  <si>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</si>
  <si>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</si>
  <si>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</si>
  <si>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</si>
  <si>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</si>
  <si>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</si>
  <si>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</si>
  <si>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</si>
  <si>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</si>
  <si>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</si>
  <si>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</si>
  <si>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</si>
  <si>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</si>
  <si>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</si>
  <si>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</si>
  <si>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</si>
  <si>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</si>
  <si>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</si>
  <si>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</si>
  <si>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</si>
  <si>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</si>
  <si>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</si>
  <si>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</si>
  <si>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</si>
  <si>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</si>
  <si>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</si>
  <si>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</si>
  <si>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</si>
  <si>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</si>
  <si>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</si>
  <si>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</si>
  <si>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</si>
  <si>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</si>
  <si>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</si>
  <si>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</si>
  <si>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</si>
  <si>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</si>
  <si>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</si>
  <si>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</si>
  <si>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</si>
  <si>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</si>
  <si>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</si>
  <si>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</si>
  <si>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</si>
  <si>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</si>
  <si>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</si>
  <si>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</si>
  <si>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</si>
  <si>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</si>
  <si>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</si>
  <si>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</si>
  <si>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</si>
  <si>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</si>
  <si>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</si>
  <si>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</si>
  <si>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</si>
  <si>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</si>
  <si>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</si>
  <si>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</si>
  <si>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</si>
  <si>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</si>
  <si>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</si>
  <si>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</si>
  <si>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</si>
  <si>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</si>
  <si>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</si>
  <si>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</si>
  <si>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</si>
  <si>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</si>
  <si>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</si>
  <si>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</si>
  <si>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</si>
  <si>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</si>
  <si>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</si>
  <si>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</si>
  <si>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</si>
  <si>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</si>
  <si>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</si>
  <si>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</si>
  <si>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</si>
  <si>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</si>
  <si>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</si>
  <si>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</si>
  <si>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</si>
  <si>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</si>
  <si>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</si>
  <si>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</si>
  <si>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</si>
  <si>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</si>
  <si>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</si>
  <si>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</si>
  <si>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</si>
  <si>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</si>
  <si>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</si>
  <si>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</si>
  <si>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</si>
  <si>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</si>
  <si>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</si>
  <si>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</si>
  <si>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</si>
  <si>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</si>
  <si>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</si>
  <si>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</si>
  <si>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</si>
  <si>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</si>
  <si>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</si>
  <si>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</si>
  <si>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</si>
  <si>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</si>
  <si>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</si>
  <si>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</si>
  <si>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</si>
  <si>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</si>
  <si>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</si>
  <si>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</si>
  <si>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</si>
  <si>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</si>
  <si>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</si>
  <si>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</si>
  <si>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</si>
  <si>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</si>
  <si>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</si>
  <si>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</si>
  <si>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</si>
  <si>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</si>
  <si>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</si>
  <si>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</si>
  <si>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</si>
  <si>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</si>
  <si>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</si>
  <si>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</si>
  <si>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</si>
  <si>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</si>
  <si>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</si>
  <si>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</si>
  <si>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</si>
  <si>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</si>
  <si>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</si>
  <si>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</si>
  <si>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</si>
  <si>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</si>
  <si>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</si>
  <si>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</si>
  <si>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</si>
  <si>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</si>
  <si>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</si>
  <si>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</si>
  <si>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</si>
  <si>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</si>
  <si>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</si>
  <si>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</si>
  <si>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</si>
  <si>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</si>
  <si>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</si>
  <si>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</si>
  <si>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</si>
  <si>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</si>
  <si>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</si>
  <si>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</si>
  <si>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</si>
  <si>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</si>
  <si>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</si>
  <si>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</si>
  <si>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</si>
  <si>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</si>
  <si>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</si>
  <si>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</si>
  <si>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</si>
  <si>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</si>
  <si>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</si>
  <si>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</si>
  <si>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</si>
  <si>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</si>
  <si>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</si>
  <si>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</si>
  <si>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</si>
  <si>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</si>
  <si>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</si>
  <si>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</si>
  <si>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</si>
  <si>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</si>
  <si>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</si>
  <si>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</si>
  <si>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</si>
  <si>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</si>
  <si>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</si>
  <si>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</si>
  <si>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</si>
  <si>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</si>
  <si>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</si>
  <si>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</si>
  <si>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</si>
  <si>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</si>
  <si>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</si>
  <si>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</si>
  <si>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</si>
  <si>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</si>
  <si>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</si>
  <si>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</si>
  <si>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</si>
  <si>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</si>
  <si>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</si>
  <si>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</si>
  <si>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</si>
  <si>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</si>
  <si>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</si>
  <si>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</si>
  <si>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</si>
  <si>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</si>
  <si>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</si>
  <si>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</si>
  <si>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</si>
  <si>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</si>
  <si>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</si>
  <si>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</si>
  <si>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</si>
  <si>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</si>
  <si>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</si>
  <si>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</si>
  <si>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</si>
  <si>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</si>
  <si>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</si>
  <si>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</si>
  <si>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</si>
  <si>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</si>
  <si>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</si>
  <si>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</si>
  <si>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</si>
  <si>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</si>
  <si>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</si>
  <si>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</si>
  <si>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</si>
  <si>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</si>
  <si>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</si>
  <si>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</si>
  <si>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</si>
  <si>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</si>
  <si>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</si>
  <si>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</si>
  <si>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</si>
  <si>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</si>
  <si>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</si>
  <si>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</si>
  <si>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</si>
  <si>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</si>
  <si>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</si>
  <si>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</si>
  <si>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</si>
  <si>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</si>
  <si>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</si>
  <si>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</si>
  <si>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</si>
  <si>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</si>
  <si>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</si>
  <si>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</si>
  <si>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</si>
  <si>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</si>
  <si>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</si>
  <si>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</si>
  <si>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</si>
  <si>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</si>
  <si>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</si>
  <si>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</si>
  <si>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</si>
  <si>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</si>
  <si>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</si>
  <si>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</si>
  <si>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</si>
  <si>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</si>
  <si>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</si>
  <si>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</si>
  <si>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</si>
  <si>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</si>
  <si>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</si>
  <si>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</si>
  <si>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</si>
  <si>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</si>
  <si>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</si>
  <si>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</si>
  <si>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</si>
  <si>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</si>
  <si>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</si>
  <si>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</si>
  <si>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</si>
  <si>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</si>
  <si>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</si>
  <si>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</si>
  <si>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</si>
  <si>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</si>
  <si>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</si>
  <si>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</si>
  <si>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</si>
  <si>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</si>
  <si>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</si>
  <si>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</si>
  <si>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</si>
  <si>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</si>
  <si>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</si>
  <si>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</si>
  <si>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</si>
  <si>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</si>
  <si>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</si>
  <si>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</si>
  <si>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</si>
  <si>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</si>
  <si>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</si>
  <si>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</si>
  <si>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</si>
  <si>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</si>
  <si>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</si>
  <si>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</si>
  <si>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</si>
  <si>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</si>
  <si>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</si>
  <si>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</si>
  <si>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</si>
  <si>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</si>
  <si>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</si>
  <si>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</si>
  <si>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</si>
  <si>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</si>
  <si>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</si>
  <si>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</si>
  <si>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</si>
  <si>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</si>
  <si>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</si>
  <si>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</si>
  <si>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</si>
  <si>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</si>
  <si>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</si>
  <si>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</si>
  <si>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</si>
  <si>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</si>
  <si>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</si>
  <si>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</si>
  <si>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</si>
  <si>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</si>
  <si>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</si>
  <si>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</si>
  <si>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</si>
  <si>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</si>
  <si>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</si>
  <si>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</si>
  <si>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</si>
  <si>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</si>
  <si>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</si>
  <si>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</si>
  <si>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</si>
  <si>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</si>
  <si>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</si>
  <si>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</si>
  <si>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</si>
  <si>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</si>
  <si>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</si>
  <si>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</si>
  <si>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</si>
  <si>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</si>
  <si>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</si>
  <si>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</si>
  <si>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</si>
  <si>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</si>
  <si>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</si>
  <si>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</si>
  <si>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</si>
  <si>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</si>
  <si>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</si>
  <si>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</si>
  <si>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</si>
  <si>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</si>
  <si>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</si>
  <si>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</si>
  <si>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</si>
  <si>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</si>
  <si>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</si>
  <si>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</si>
  <si>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</si>
  <si>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</si>
  <si>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</si>
  <si>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</si>
  <si>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</si>
  <si>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</si>
  <si>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</si>
  <si>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</si>
  <si>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</si>
  <si>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</si>
  <si>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</si>
  <si>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</si>
  <si>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</si>
  <si>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</si>
  <si>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</si>
  <si>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</si>
  <si>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</si>
  <si>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</si>
  <si>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</si>
  <si>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</si>
  <si>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</si>
  <si>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</si>
  <si>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</si>
  <si>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</si>
  <si>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</si>
  <si>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</si>
  <si>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</si>
  <si>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</si>
  <si>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</si>
  <si>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</si>
  <si>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</si>
  <si>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</si>
  <si>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</si>
  <si>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</si>
  <si>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</si>
  <si>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</si>
  <si>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</si>
  <si>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</si>
  <si>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</si>
  <si>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</si>
  <si>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</si>
  <si>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</si>
  <si>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</si>
  <si>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</si>
  <si>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</si>
  <si>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</si>
  <si>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</si>
  <si>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</si>
  <si>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</si>
  <si>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</si>
  <si>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</si>
  <si>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</si>
  <si>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</si>
  <si>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</si>
  <si>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</si>
  <si>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</si>
  <si>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</si>
  <si>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</si>
  <si>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</si>
  <si>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</si>
  <si>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</si>
  <si>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</si>
  <si>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</si>
  <si>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</si>
  <si>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</si>
  <si>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</si>
  <si>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</si>
  <si>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</si>
  <si>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</si>
  <si>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</si>
  <si>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</si>
  <si>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</si>
  <si>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</si>
  <si>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</si>
  <si>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</si>
  <si>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</si>
  <si>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</si>
  <si>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</si>
  <si>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</si>
  <si>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</si>
  <si>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</si>
  <si>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</si>
  <si>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</si>
  <si>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</si>
  <si>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</si>
  <si>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</si>
  <si>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</si>
  <si>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</si>
  <si>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</si>
  <si>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</si>
  <si>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</si>
  <si>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</si>
  <si>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</si>
  <si>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</si>
  <si>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</si>
  <si>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</si>
  <si>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</si>
  <si>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</si>
  <si>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</si>
  <si>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</si>
  <si>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</si>
  <si>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</si>
  <si>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</si>
  <si>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</si>
  <si>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</si>
  <si>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</si>
  <si>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</si>
  <si>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</si>
  <si>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</si>
  <si>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</si>
  <si>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</si>
  <si>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</si>
  <si>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</si>
  <si>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</si>
  <si>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</si>
  <si>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</si>
  <si>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</si>
  <si>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</si>
  <si>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</si>
  <si>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</si>
  <si>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</si>
  <si>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</si>
  <si>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</si>
  <si>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</si>
  <si>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</si>
  <si>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</si>
  <si>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</si>
  <si>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</si>
  <si>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</si>
  <si>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</si>
  <si>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</si>
  <si>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</si>
  <si>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</si>
  <si>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</si>
  <si>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</si>
  <si>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</si>
  <si>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</si>
  <si>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</si>
  <si>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</si>
  <si>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</si>
  <si>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</si>
  <si>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</si>
  <si>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</si>
  <si>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</si>
  <si>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</si>
  <si>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</si>
  <si>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</si>
  <si>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</si>
  <si>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</si>
  <si>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</si>
  <si>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</si>
  <si>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</si>
  <si>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</si>
  <si>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</si>
  <si>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</si>
  <si>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</si>
  <si>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</si>
  <si>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</si>
  <si>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</si>
  <si>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</si>
  <si>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</si>
  <si>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</si>
  <si>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</si>
  <si>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</si>
  <si>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</si>
  <si>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</si>
  <si>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</si>
  <si>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</si>
  <si>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</si>
  <si>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</si>
  <si>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</si>
  <si>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</si>
  <si>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</si>
  <si>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</si>
  <si>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</si>
  <si>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</si>
  <si>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</si>
  <si>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</si>
  <si>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</si>
  <si>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</si>
  <si>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</si>
  <si>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</si>
  <si>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</si>
  <si>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</si>
  <si>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</si>
  <si>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</si>
  <si>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</si>
  <si>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</si>
  <si>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</si>
  <si>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</si>
  <si>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</si>
  <si>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</si>
  <si>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</si>
  <si>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</si>
  <si>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</si>
  <si>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</si>
  <si>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</si>
  <si>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</si>
  <si>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</si>
  <si>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</si>
  <si>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</si>
  <si>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</si>
  <si>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</si>
  <si>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</si>
  <si>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</si>
  <si>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</si>
  <si>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</si>
  <si>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</si>
  <si>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</si>
  <si>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</si>
  <si>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</si>
  <si>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</si>
  <si>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</si>
  <si>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</si>
  <si>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</si>
  <si>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</si>
  <si>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</si>
  <si>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</si>
  <si>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</si>
  <si>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</si>
  <si>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</si>
  <si>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</si>
  <si>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</si>
  <si>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</si>
  <si>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</si>
  <si>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</si>
  <si>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</si>
  <si>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</si>
  <si>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</si>
  <si>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</si>
  <si>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</si>
  <si>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</si>
  <si>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</si>
  <si>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</si>
  <si>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</si>
  <si>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</si>
  <si>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</si>
  <si>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</si>
  <si>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</si>
  <si>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</si>
  <si>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</si>
  <si>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</si>
  <si>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</si>
  <si>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</si>
  <si>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</si>
  <si>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</si>
  <si>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</si>
  <si>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</si>
  <si>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</si>
  <si>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</si>
  <si>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</si>
  <si>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</si>
  <si>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</si>
  <si>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</si>
  <si>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</si>
  <si>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</si>
  <si>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</si>
  <si>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</si>
  <si>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</si>
  <si>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</si>
  <si>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</si>
  <si>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</si>
  <si>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</si>
  <si>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</si>
  <si>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</si>
  <si>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</si>
  <si>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</si>
  <si>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</si>
  <si>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</si>
  <si>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</si>
  <si>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</si>
  <si>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</si>
  <si>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</si>
  <si>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</si>
  <si>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</si>
  <si>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</si>
  <si>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</si>
  <si>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</si>
  <si>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</si>
  <si>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</si>
  <si>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</si>
  <si>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</si>
  <si>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</si>
  <si>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</si>
  <si>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</si>
  <si>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</si>
  <si>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</si>
  <si>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</si>
  <si>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</si>
  <si>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</si>
  <si>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</si>
  <si>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</si>
  <si>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</si>
  <si>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</si>
  <si>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</si>
  <si>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</si>
  <si>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</si>
  <si>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</si>
  <si>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</si>
  <si>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</si>
  <si>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</si>
  <si>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</si>
  <si>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</si>
  <si>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</si>
  <si>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</si>
  <si>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</si>
  <si>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</si>
  <si>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</si>
  <si>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</si>
  <si>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</si>
  <si>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</si>
  <si>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</si>
  <si>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</si>
  <si>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</si>
  <si>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</si>
  <si>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</si>
  <si>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</si>
  <si>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</si>
  <si>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</si>
  <si>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</si>
  <si>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</si>
  <si>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</si>
  <si>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</si>
  <si>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</si>
  <si>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</si>
  <si>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</si>
  <si>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</si>
  <si>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</si>
  <si>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</si>
  <si>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</si>
  <si>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</si>
  <si>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</si>
  <si>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</si>
  <si>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</si>
  <si>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</si>
  <si>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</si>
  <si>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</si>
  <si>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</si>
  <si>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</si>
  <si>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</si>
  <si>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</si>
  <si>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</si>
  <si>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</si>
  <si>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</si>
  <si>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</si>
  <si>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</si>
  <si>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</si>
  <si>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</si>
  <si>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</si>
  <si>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</si>
  <si>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</si>
  <si>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</si>
  <si>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</si>
  <si>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</si>
  <si>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</si>
  <si>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</si>
  <si>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</si>
  <si>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</si>
  <si>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</si>
  <si>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</si>
  <si>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</si>
  <si>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</si>
  <si>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</si>
  <si>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</si>
  <si>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</si>
  <si>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</si>
  <si>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</si>
  <si>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</si>
  <si>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</si>
  <si>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</si>
  <si>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</si>
  <si>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</si>
  <si>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</si>
  <si>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</si>
  <si>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</si>
  <si>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</si>
  <si>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</si>
  <si>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</si>
  <si>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</si>
  <si>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</si>
  <si>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</si>
  <si>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</si>
  <si>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</si>
  <si>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</si>
  <si>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</si>
  <si>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</si>
  <si>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</si>
  <si>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</si>
  <si>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</si>
  <si>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</si>
  <si>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</si>
  <si>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</si>
  <si>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</si>
  <si>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</si>
  <si>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</si>
  <si>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</si>
  <si>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</si>
  <si>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</si>
  <si>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</si>
  <si>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</si>
  <si>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</si>
  <si>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</si>
  <si>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</si>
  <si>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</si>
  <si>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</si>
  <si>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</si>
  <si>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</si>
  <si>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</si>
  <si>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</si>
  <si>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</si>
  <si>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</si>
  <si>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</si>
  <si>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</si>
  <si>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</si>
  <si>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</si>
  <si>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</si>
  <si>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</si>
  <si>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</si>
  <si>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</si>
  <si>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</si>
  <si>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</si>
  <si>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</si>
  <si>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</si>
  <si>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</si>
  <si>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</si>
  <si>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</si>
  <si>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</si>
  <si>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</si>
  <si>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</si>
  <si>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</si>
  <si>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</si>
  <si>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</si>
  <si>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</si>
  <si>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</si>
  <si>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</si>
  <si>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</si>
  <si>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</si>
  <si>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</si>
  <si>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</si>
  <si>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</si>
  <si>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</si>
  <si>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</si>
  <si>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</si>
  <si>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</si>
  <si>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</si>
  <si>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</si>
  <si>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</si>
  <si>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</si>
  <si>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</si>
  <si>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</si>
  <si>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</si>
  <si>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</si>
  <si>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</si>
  <si>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</si>
  <si>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</si>
  <si>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</si>
  <si>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</si>
  <si>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</si>
  <si>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</si>
  <si>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</si>
  <si>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</si>
  <si>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</si>
  <si>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</si>
  <si>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</si>
  <si>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</si>
  <si>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</si>
  <si>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</si>
  <si>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</si>
  <si>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</si>
  <si>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</si>
  <si>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</si>
  <si>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</si>
  <si>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</si>
  <si>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</si>
  <si>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</si>
  <si>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</si>
  <si>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</si>
  <si>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</si>
  <si>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</si>
  <si>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</si>
  <si>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</si>
  <si>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</si>
  <si>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</si>
  <si>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</si>
  <si>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</si>
  <si>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</si>
  <si>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</si>
  <si>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</si>
  <si>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</si>
  <si>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</si>
  <si>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</si>
  <si>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</si>
  <si>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</si>
  <si>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</si>
  <si>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</si>
  <si>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</si>
  <si>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</si>
  <si>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</si>
  <si>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</si>
  <si>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</si>
  <si>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</si>
  <si>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</si>
  <si>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</si>
  <si>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</si>
  <si>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</si>
  <si>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</si>
  <si>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</si>
  <si>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</si>
  <si>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</si>
  <si>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</si>
  <si>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</si>
  <si>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</si>
  <si>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</si>
  <si>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</si>
  <si>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</si>
  <si>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</si>
  <si>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</si>
  <si>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</si>
  <si>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</si>
  <si>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</si>
  <si>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</si>
  <si>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</si>
  <si>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</si>
  <si>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</si>
  <si>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</si>
  <si>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</si>
  <si>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</si>
  <si>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</si>
  <si>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</si>
  <si>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</si>
  <si>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</si>
  <si>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</si>
  <si>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</si>
  <si>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</si>
  <si>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</si>
  <si>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</si>
  <si>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</si>
  <si>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</si>
  <si>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</si>
  <si>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</si>
  <si>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</si>
  <si>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</si>
  <si>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</si>
  <si>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</si>
  <si>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</si>
  <si>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</si>
  <si>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</si>
  <si>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</si>
  <si>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</si>
  <si>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</si>
  <si>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</si>
  <si>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</si>
  <si>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</si>
  <si>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</si>
  <si>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</si>
  <si>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</si>
  <si>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</si>
  <si>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</si>
  <si>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</si>
  <si>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</si>
  <si>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</si>
  <si>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</si>
  <si>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</si>
  <si>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</si>
  <si>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</si>
  <si>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</si>
  <si>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</si>
  <si>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</si>
  <si>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</si>
  <si>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</si>
  <si>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</si>
  <si>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</si>
  <si>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</si>
  <si>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</si>
  <si>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</si>
  <si>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</si>
  <si>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</si>
  <si>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</si>
  <si>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</si>
  <si>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</si>
  <si>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</si>
  <si>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</si>
  <si>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</si>
  <si>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</si>
  <si>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</si>
  <si>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</si>
  <si>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</si>
  <si>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</si>
  <si>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</si>
  <si>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</si>
  <si>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</si>
  <si>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</si>
  <si>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</si>
  <si>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</si>
  <si>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</si>
  <si>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</si>
  <si>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</si>
  <si>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</si>
  <si>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</si>
  <si>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</si>
  <si>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</si>
  <si>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</si>
  <si>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</si>
  <si>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</si>
  <si>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</si>
  <si>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</si>
  <si>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</si>
  <si>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</si>
  <si>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</si>
  <si>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</si>
  <si>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</si>
  <si>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</si>
  <si>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</si>
  <si>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</si>
  <si>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</si>
  <si>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</si>
  <si>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</si>
  <si>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</si>
  <si>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</si>
  <si>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</si>
  <si>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</si>
  <si>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</si>
  <si>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</si>
  <si>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</si>
  <si>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</si>
  <si>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</si>
  <si>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</si>
  <si>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</si>
  <si>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</si>
  <si>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</si>
  <si>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</si>
  <si>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</si>
  <si>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</si>
  <si>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</si>
  <si>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</si>
  <si>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</si>
  <si>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</si>
  <si>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</si>
  <si>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</si>
  <si>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</si>
  <si>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</si>
  <si>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</si>
  <si>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</si>
  <si>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</si>
  <si>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</si>
  <si>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</si>
  <si>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</si>
  <si>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</si>
  <si>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</si>
  <si>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</si>
  <si>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</si>
  <si>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</si>
  <si>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</si>
  <si>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</si>
  <si>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</si>
  <si>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</si>
  <si>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</si>
  <si>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</si>
  <si>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</si>
  <si>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</si>
  <si>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</si>
  <si>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</si>
  <si>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</si>
  <si>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</si>
  <si>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</si>
  <si>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</si>
  <si>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</si>
  <si>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</si>
  <si>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</si>
  <si>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</si>
  <si>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</si>
  <si>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</si>
  <si>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</si>
  <si>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</si>
  <si>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</si>
  <si>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</si>
  <si>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</si>
  <si>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</si>
  <si>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</si>
  <si>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</si>
  <si>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</si>
  <si>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</si>
  <si>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</si>
  <si>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</si>
  <si>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</si>
  <si>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</si>
  <si>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</si>
  <si>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</si>
  <si>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</si>
  <si>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</si>
  <si>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</si>
  <si>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</si>
  <si>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</si>
  <si>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</si>
  <si>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</si>
  <si>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</si>
  <si>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</si>
  <si>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</si>
  <si>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</si>
  <si>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</si>
  <si>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</si>
  <si>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</si>
  <si>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</si>
  <si>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</si>
  <si>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</si>
  <si>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</si>
  <si>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</si>
  <si>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</si>
  <si>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</si>
  <si>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</si>
  <si>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</si>
  <si>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</si>
  <si>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</si>
  <si>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</si>
  <si>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</si>
  <si>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</si>
  <si>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</si>
  <si>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</si>
  <si>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</si>
  <si>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</si>
  <si>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</si>
  <si>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</si>
  <si>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</si>
  <si>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</si>
  <si>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</si>
  <si>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</si>
  <si>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</si>
  <si>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</si>
  <si>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</si>
  <si>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</si>
  <si>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</si>
  <si>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</si>
  <si>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</si>
  <si>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</si>
  <si>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</si>
  <si>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</si>
  <si>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</si>
  <si>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</si>
  <si>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</si>
  <si>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</si>
  <si>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</si>
  <si>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</si>
  <si>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</si>
  <si>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</si>
  <si>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</si>
  <si>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</si>
  <si>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</si>
  <si>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</si>
  <si>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</si>
  <si>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</si>
  <si>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</si>
  <si>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</si>
  <si>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</si>
  <si>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</si>
  <si>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</si>
  <si>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</si>
  <si>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</si>
  <si>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</si>
  <si>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</si>
  <si>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</si>
  <si>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</si>
  <si>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</si>
  <si>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</si>
  <si>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</si>
  <si>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</si>
  <si>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</si>
  <si>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</si>
  <si>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</si>
  <si>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</si>
  <si>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</si>
  <si>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</si>
  <si>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</si>
  <si>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</si>
  <si>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</si>
  <si>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</si>
  <si>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</si>
  <si>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</si>
  <si>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</si>
  <si>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</si>
  <si>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</si>
  <si>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</si>
  <si>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</si>
  <si>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</si>
  <si>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</si>
  <si>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</si>
  <si>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</si>
  <si>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</si>
  <si>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</si>
  <si>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</si>
  <si>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</si>
  <si>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</si>
  <si>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</si>
  <si>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</si>
  <si>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</si>
  <si>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</si>
  <si>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</si>
  <si>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</si>
  <si>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</si>
  <si>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</si>
  <si>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</si>
  <si>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</si>
  <si>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</si>
  <si>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</si>
  <si>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</si>
  <si>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</si>
  <si>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</si>
  <si>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</si>
  <si>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</si>
  <si>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</si>
  <si>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</si>
  <si>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</si>
  <si>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</si>
  <si>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</si>
  <si>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</si>
  <si>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</si>
  <si>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</si>
  <si>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</si>
  <si>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</si>
  <si>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</si>
  <si>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</si>
  <si>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</si>
  <si>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</si>
  <si>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</si>
  <si>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</si>
  <si>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</si>
  <si>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</si>
  <si>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</si>
  <si>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</si>
  <si>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</si>
  <si>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</si>
  <si>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</si>
  <si>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</si>
  <si>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</si>
  <si>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</si>
  <si>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</si>
  <si>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</si>
  <si>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</si>
  <si>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</si>
  <si>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</si>
  <si>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</si>
  <si>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</si>
  <si>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</si>
  <si>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</si>
  <si>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</si>
  <si>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</si>
  <si>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</si>
  <si>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</si>
  <si>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</si>
  <si>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</si>
  <si>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</si>
  <si>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</si>
  <si>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</si>
  <si>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</si>
  <si>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</si>
  <si>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</si>
  <si>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</si>
  <si>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</si>
  <si>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</si>
  <si>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</si>
  <si>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</si>
  <si>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</si>
  <si>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</si>
  <si>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</si>
  <si>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</si>
  <si>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</si>
  <si>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</si>
  <si>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</si>
  <si>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</si>
  <si>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</si>
  <si>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</si>
  <si>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</si>
  <si>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</si>
  <si>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</si>
  <si>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</si>
  <si>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</si>
  <si>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</si>
  <si>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</si>
  <si>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</si>
  <si>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</si>
  <si>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</si>
  <si>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</si>
  <si>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</si>
  <si>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</si>
  <si>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</si>
  <si>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</si>
  <si>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</si>
  <si>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</si>
  <si>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</si>
  <si>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</si>
  <si>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</si>
  <si>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</si>
  <si>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</si>
  <si>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</si>
  <si>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</si>
  <si>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</si>
  <si>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</si>
  <si>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</si>
  <si>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</si>
  <si>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</si>
  <si>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</si>
  <si>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</si>
  <si>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</si>
  <si>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</si>
  <si>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</si>
  <si>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</si>
  <si>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</si>
  <si>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</si>
  <si>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</si>
  <si>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</si>
  <si>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</si>
  <si>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</si>
  <si>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</si>
  <si>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</si>
  <si>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</si>
  <si>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</si>
  <si>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</si>
  <si>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</si>
  <si>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</si>
  <si>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</si>
  <si>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</si>
  <si>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</si>
  <si>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</si>
  <si>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</si>
  <si>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</si>
  <si>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</si>
  <si>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</si>
  <si>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</si>
  <si>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</si>
  <si>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</si>
  <si>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</si>
  <si>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</si>
  <si>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</si>
  <si>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</si>
  <si>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</si>
  <si>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</si>
  <si>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</si>
  <si>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</si>
  <si>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</si>
  <si>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</si>
  <si>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</si>
  <si>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</si>
  <si>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</si>
  <si>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</si>
  <si>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</si>
  <si>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</si>
  <si>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</si>
  <si>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</si>
  <si>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</si>
  <si>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</si>
  <si>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</si>
  <si>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</si>
  <si>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</si>
  <si>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</si>
  <si>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</si>
  <si>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</si>
  <si>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</si>
  <si>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</si>
  <si>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</si>
  <si>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</si>
  <si>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</si>
  <si>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</si>
  <si>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</si>
  <si>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</si>
  <si>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</si>
  <si>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</si>
  <si>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</si>
  <si>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</si>
  <si>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</si>
  <si>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</si>
  <si>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</si>
  <si>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</si>
  <si>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</si>
  <si>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</si>
  <si>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</si>
  <si>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</si>
  <si>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</si>
  <si>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</si>
  <si>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</si>
  <si>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</si>
  <si>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</si>
  <si>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</si>
  <si>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</si>
  <si>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</si>
  <si>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</si>
  <si>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</si>
  <si>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</si>
  <si>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</si>
  <si>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</si>
  <si>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</si>
  <si>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</si>
  <si>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</si>
  <si>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</si>
  <si>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</si>
  <si>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</si>
  <si>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</si>
  <si>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</si>
  <si>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</si>
  <si>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</si>
  <si>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</si>
  <si>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</si>
  <si>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</si>
  <si>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</si>
  <si>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</si>
  <si>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</si>
  <si>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</si>
  <si>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</si>
  <si>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</si>
  <si>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</si>
  <si>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</si>
  <si>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</si>
  <si>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</si>
  <si>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</si>
  <si>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</si>
  <si>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</si>
  <si>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</si>
  <si>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</si>
  <si>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</si>
  <si>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</si>
  <si>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</si>
  <si>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</si>
  <si>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</si>
  <si>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</si>
  <si>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</si>
  <si>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</si>
  <si>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</si>
  <si>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</si>
  <si>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</si>
  <si>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</si>
  <si>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</si>
  <si>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</si>
  <si>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</si>
  <si>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</si>
  <si>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</si>
  <si>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</si>
  <si>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</si>
  <si>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</si>
  <si>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</si>
  <si>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</si>
  <si>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</si>
  <si>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</si>
  <si>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</si>
  <si>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</si>
  <si>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</si>
  <si>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</si>
  <si>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</si>
  <si>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</si>
  <si>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</si>
  <si>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</si>
  <si>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</si>
  <si>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</si>
  <si>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</si>
  <si>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</si>
  <si>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</si>
  <si>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</si>
  <si>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</si>
  <si>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</si>
  <si>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</si>
  <si>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</si>
  <si>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</si>
  <si>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</si>
  <si>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</si>
  <si>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</si>
  <si>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</si>
  <si>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</si>
  <si>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</si>
  <si>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</si>
  <si>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</si>
  <si>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</si>
  <si>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</si>
  <si>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</si>
  <si>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</si>
  <si>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</si>
  <si>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</si>
  <si>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</si>
  <si>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</si>
  <si>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</si>
  <si>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</si>
  <si>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</si>
  <si>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</si>
  <si>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</si>
  <si>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</si>
  <si>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</si>
  <si>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</si>
  <si>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</si>
  <si>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</si>
  <si>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</si>
  <si>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</si>
  <si>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</si>
  <si>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</si>
  <si>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</si>
  <si>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</si>
  <si>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</si>
  <si>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</si>
  <si>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</si>
  <si>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</si>
  <si>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</si>
  <si>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</si>
  <si>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</si>
  <si>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</si>
  <si>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</si>
  <si>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</si>
  <si>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</si>
  <si>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</si>
  <si>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</si>
  <si>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</si>
  <si>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</si>
  <si>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</si>
  <si>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</si>
  <si>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</si>
  <si>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</si>
  <si>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</si>
  <si>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</si>
  <si>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</si>
  <si>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</si>
  <si>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</si>
  <si>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</si>
  <si>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</si>
  <si>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</si>
  <si>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</si>
  <si>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</si>
  <si>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</si>
  <si>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</si>
  <si>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</si>
  <si>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</si>
  <si>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</si>
  <si>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</si>
  <si>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</si>
  <si>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</si>
  <si>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</si>
  <si>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</si>
  <si>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</si>
  <si>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</si>
  <si>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</si>
  <si>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</si>
  <si>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</si>
  <si>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</si>
  <si>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</si>
  <si>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</si>
  <si>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</si>
  <si>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</si>
  <si>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</si>
  <si>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</si>
  <si>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</si>
  <si>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</si>
  <si>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</si>
  <si>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</si>
  <si>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</si>
  <si>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</si>
  <si>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</si>
  <si>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</si>
  <si>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</si>
  <si>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</si>
  <si>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</si>
  <si>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</si>
  <si>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</si>
  <si>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</si>
  <si>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</si>
  <si>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</si>
  <si>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</si>
  <si>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</si>
  <si>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</si>
  <si>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</si>
  <si>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</si>
  <si>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</si>
  <si>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</si>
  <si>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</si>
  <si>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</si>
  <si>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</si>
  <si>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</si>
  <si>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</si>
  <si>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</si>
  <si>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</si>
  <si>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</si>
  <si>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</si>
  <si>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</si>
  <si>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</si>
  <si>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</si>
  <si>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</si>
  <si>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</si>
  <si>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</si>
  <si>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</si>
  <si>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</si>
  <si>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</si>
  <si>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</si>
  <si>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</si>
  <si>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</si>
  <si>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</si>
  <si>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</si>
  <si>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</si>
  <si>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</si>
  <si>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</si>
  <si>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</si>
  <si>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</si>
  <si>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</si>
  <si>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</si>
  <si>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</si>
  <si>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</si>
  <si>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</si>
  <si>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</si>
  <si>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</si>
  <si>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</si>
  <si>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</si>
  <si>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</si>
  <si>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</si>
  <si>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</si>
  <si>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</si>
  <si>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</si>
  <si>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</si>
  <si>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</si>
  <si>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</si>
  <si>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</si>
  <si>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</si>
  <si>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</si>
  <si>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</si>
  <si>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</si>
  <si>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</si>
  <si>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</si>
  <si>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</si>
  <si>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</si>
  <si>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</si>
  <si>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</si>
  <si>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</si>
  <si>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</si>
  <si>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</si>
  <si>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</si>
  <si>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</si>
  <si>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</si>
  <si>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</si>
  <si>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</si>
  <si>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</si>
  <si>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</si>
  <si>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</si>
  <si>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</si>
  <si>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</si>
  <si>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</si>
  <si>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</si>
  <si>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</si>
  <si>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</si>
  <si>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</si>
  <si>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</si>
  <si>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</si>
  <si>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</si>
  <si>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</si>
  <si>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</si>
  <si>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</si>
  <si>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</si>
  <si>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</si>
  <si>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</si>
  <si>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</si>
  <si>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</si>
  <si>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</si>
  <si>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</si>
  <si>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</si>
  <si>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</si>
  <si>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</si>
  <si>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</si>
  <si>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</si>
  <si>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</si>
  <si>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</si>
  <si>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</si>
  <si>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</si>
  <si>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</si>
  <si>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</si>
  <si>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</si>
  <si>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</si>
  <si>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</si>
  <si>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</si>
  <si>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</si>
  <si>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</si>
  <si>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</si>
  <si>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</si>
  <si>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</si>
  <si>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</si>
  <si>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</si>
  <si>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</si>
  <si>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</si>
  <si>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</si>
  <si>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</si>
  <si>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</si>
  <si>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</si>
  <si>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</si>
  <si>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</si>
  <si>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</si>
  <si>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</si>
  <si>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</si>
  <si>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</si>
  <si>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</si>
  <si>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</si>
  <si>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</si>
  <si>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</si>
  <si>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</si>
  <si>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</si>
  <si>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</si>
  <si>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</si>
  <si>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</si>
  <si>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</si>
  <si>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</si>
  <si>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</si>
  <si>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</si>
  <si>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</si>
  <si>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</si>
  <si>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</si>
  <si>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</si>
  <si>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</si>
  <si>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</si>
  <si>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</si>
  <si>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</si>
  <si>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</si>
  <si>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</si>
  <si>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</si>
  <si>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</si>
  <si>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</si>
  <si>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</si>
  <si>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</si>
  <si>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</si>
  <si>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</si>
  <si>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</si>
  <si>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</si>
  <si>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</si>
  <si>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</si>
  <si>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</si>
  <si>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</si>
  <si>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</si>
  <si>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</si>
  <si>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</si>
  <si>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</si>
  <si>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</si>
  <si>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</si>
  <si>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</si>
  <si>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</si>
  <si>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</si>
  <si>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</si>
  <si>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</si>
  <si>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</si>
  <si>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</si>
  <si>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</si>
  <si>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</si>
  <si>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</si>
  <si>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</si>
  <si>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</si>
  <si>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</si>
  <si>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</si>
  <si>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</si>
  <si>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</si>
  <si>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</si>
  <si>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</si>
  <si>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</si>
  <si>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</si>
  <si>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</si>
  <si>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</si>
  <si>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</si>
  <si>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</si>
  <si>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</si>
  <si>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</si>
  <si>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</si>
  <si>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</si>
  <si>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</si>
  <si>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</si>
  <si>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</si>
  <si>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</si>
  <si>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</si>
  <si>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</si>
  <si>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</si>
  <si>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</si>
  <si>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</si>
  <si>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</si>
  <si>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</si>
  <si>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</si>
  <si>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</si>
  <si>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</si>
  <si>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</si>
  <si>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</si>
  <si>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</si>
  <si>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</si>
  <si>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</si>
  <si>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</si>
  <si>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</si>
  <si>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</si>
  <si>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</si>
  <si>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</si>
  <si>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</si>
  <si>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</si>
  <si>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</si>
  <si>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</si>
  <si>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</si>
  <si>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</si>
  <si>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</si>
  <si>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</si>
  <si>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</si>
  <si>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</si>
  <si>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</si>
  <si>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</si>
  <si>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</si>
  <si>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</si>
  <si>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</si>
  <si>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</si>
  <si>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</si>
  <si>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</si>
  <si>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</si>
  <si>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</si>
  <si>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</si>
  <si>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</si>
  <si>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</si>
  <si>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</si>
  <si>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</si>
  <si>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</si>
  <si>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</si>
  <si>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</si>
  <si>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</si>
  <si>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</si>
  <si>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</si>
  <si>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</si>
  <si>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</si>
  <si>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</si>
  <si>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</si>
  <si>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</si>
  <si>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</si>
  <si>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</si>
  <si>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</si>
  <si>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</si>
  <si>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</si>
  <si>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</si>
  <si>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</si>
  <si>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</si>
  <si>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</si>
  <si>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</si>
  <si>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</si>
  <si>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</si>
  <si>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</si>
  <si>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</si>
  <si>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</si>
  <si>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</si>
  <si>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</si>
  <si>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</si>
  <si>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</si>
  <si>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</si>
  <si>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</si>
  <si>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</si>
  <si>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</si>
  <si>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</si>
  <si>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</si>
  <si>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</si>
  <si>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</si>
  <si>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</si>
  <si>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</si>
  <si>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</si>
  <si>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</si>
  <si>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</si>
  <si>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</si>
  <si>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</si>
  <si>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</si>
  <si>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</si>
  <si>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</si>
  <si>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</si>
  <si>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</si>
  <si>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</si>
  <si>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</si>
  <si>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</si>
  <si>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</si>
  <si>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</si>
  <si>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</si>
  <si>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</si>
  <si>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</si>
  <si>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</si>
  <si>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</si>
  <si>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</si>
  <si>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</si>
  <si>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</si>
  <si>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</si>
  <si>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</si>
  <si>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</si>
  <si>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</si>
  <si>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</si>
  <si>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</si>
  <si>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</si>
  <si>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</si>
  <si>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</si>
  <si>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</si>
  <si>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</si>
  <si>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</si>
  <si>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</si>
  <si>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</si>
  <si>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</si>
  <si>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</si>
  <si>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</si>
  <si>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</si>
  <si>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</si>
  <si>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</si>
  <si>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</si>
  <si>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</si>
  <si>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</si>
  <si>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</si>
  <si>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</si>
  <si>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</si>
  <si>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</si>
  <si>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</si>
  <si>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</si>
  <si>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</si>
  <si>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</si>
  <si>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</si>
  <si>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</si>
  <si>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</si>
  <si>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</si>
  <si>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</si>
  <si>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</si>
  <si>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</si>
  <si>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</si>
  <si>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</si>
  <si>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</si>
  <si>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</si>
  <si>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</si>
  <si>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</si>
  <si>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</si>
  <si>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</si>
  <si>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</si>
  <si>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</si>
  <si>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</si>
  <si>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</si>
  <si>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</si>
  <si>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</si>
  <si>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</si>
  <si>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</si>
  <si>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</si>
  <si>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</si>
  <si>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</si>
  <si>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</si>
  <si>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</si>
  <si>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</si>
  <si>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</si>
  <si>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</si>
  <si>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</si>
  <si>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</si>
  <si>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</si>
  <si>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</si>
  <si>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</si>
  <si>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</si>
  <si>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</si>
  <si>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</si>
  <si>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</si>
  <si>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</si>
  <si>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</si>
  <si>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</si>
  <si>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</si>
  <si>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</si>
  <si>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</si>
  <si>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</si>
  <si>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</si>
  <si>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</si>
  <si>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</si>
  <si>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</si>
  <si>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</si>
  <si>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</si>
  <si>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</si>
  <si>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</si>
  <si>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</si>
  <si>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</si>
  <si>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</si>
  <si>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</si>
  <si>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</si>
  <si>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</si>
  <si>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</si>
  <si>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</si>
  <si>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</si>
  <si>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</si>
  <si>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</si>
  <si>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</si>
  <si>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</si>
  <si>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</si>
  <si>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</si>
  <si>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</si>
  <si>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</si>
  <si>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</si>
  <si>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</si>
  <si>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</si>
  <si>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</si>
  <si>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</si>
  <si>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</si>
  <si>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</si>
  <si>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</si>
  <si>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</si>
  <si>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</si>
  <si>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</si>
  <si>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</si>
  <si>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</si>
  <si>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</si>
  <si>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</si>
  <si>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</si>
  <si>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</si>
  <si>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</si>
  <si>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</si>
  <si>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</si>
  <si>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</si>
  <si>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</si>
  <si>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</si>
  <si>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</si>
  <si>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</si>
  <si>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</si>
  <si>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</si>
  <si>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</si>
  <si>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</si>
  <si>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</si>
  <si>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</si>
  <si>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</si>
  <si>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</si>
  <si>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</si>
  <si>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</si>
  <si>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</si>
  <si>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</si>
  <si>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</si>
  <si>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</si>
  <si>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</si>
  <si>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</si>
  <si>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</si>
  <si>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</si>
  <si>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</si>
  <si>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</si>
  <si>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</si>
  <si>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</si>
  <si>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</si>
  <si>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</si>
  <si>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</si>
  <si>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</si>
  <si>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</si>
  <si>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</si>
  <si>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</si>
  <si>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</si>
  <si>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</si>
  <si>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</si>
  <si>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</si>
  <si>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</si>
  <si>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</si>
  <si>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</si>
  <si>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</si>
  <si>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</si>
  <si>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</si>
  <si>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</si>
  <si>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</si>
  <si>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</si>
  <si>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</si>
  <si>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</si>
  <si>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</si>
  <si>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</si>
  <si>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</si>
  <si>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</si>
  <si>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</si>
  <si>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</si>
  <si>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</si>
  <si>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</si>
  <si>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</si>
  <si>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</si>
  <si>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</si>
  <si>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</si>
  <si>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</si>
  <si>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</si>
  <si>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</si>
  <si>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</si>
  <si>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</si>
  <si>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</si>
  <si>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</si>
  <si>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</si>
  <si>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</si>
  <si>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</si>
  <si>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</si>
  <si>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</si>
  <si>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</si>
  <si>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</si>
  <si>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</si>
  <si>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</si>
  <si>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</si>
  <si>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</si>
  <si>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</si>
  <si>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</si>
  <si>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</si>
  <si>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</si>
  <si>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</si>
  <si>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</si>
  <si>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</si>
  <si>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</si>
  <si>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</si>
  <si>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</si>
  <si>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</si>
  <si>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</si>
  <si>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</si>
  <si>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</si>
  <si>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</si>
  <si>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</si>
  <si>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</si>
  <si>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</si>
  <si>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</si>
  <si>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</si>
  <si>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</si>
  <si>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</si>
  <si>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</si>
  <si>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</si>
  <si>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</si>
  <si>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</si>
  <si>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</si>
  <si>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</si>
  <si>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</si>
  <si>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</si>
  <si>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</si>
  <si>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</si>
  <si>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</si>
  <si>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</si>
  <si>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</si>
  <si>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</si>
  <si>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</si>
  <si>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</si>
  <si>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</si>
  <si>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</si>
  <si>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</si>
  <si>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</si>
  <si>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</si>
  <si>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</si>
  <si>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</si>
  <si>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</si>
  <si>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</si>
  <si>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</si>
  <si>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</si>
  <si>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</si>
  <si>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</si>
  <si>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</si>
  <si>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</si>
  <si>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</si>
  <si>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</si>
  <si>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</si>
  <si>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</si>
  <si>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</si>
  <si>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</si>
  <si>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</si>
  <si>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</si>
  <si>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</si>
  <si>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</si>
  <si>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</si>
  <si>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</si>
  <si>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</si>
  <si>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</si>
  <si>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</si>
  <si>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</si>
  <si>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</si>
  <si>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</si>
  <si>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</si>
  <si>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</si>
  <si>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</si>
  <si>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</si>
  <si>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</si>
  <si>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</si>
  <si>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</si>
  <si>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</si>
  <si>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</si>
  <si>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</si>
  <si>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</si>
  <si>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</si>
  <si>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</si>
  <si>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</si>
  <si>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</si>
  <si>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</si>
  <si>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</si>
  <si>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</si>
  <si>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</si>
  <si>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</si>
  <si>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</si>
  <si>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</si>
  <si>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</si>
  <si>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</si>
  <si>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</si>
  <si>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</si>
  <si>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</si>
  <si>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</si>
  <si>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</si>
  <si>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</si>
  <si>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</si>
  <si>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</si>
  <si>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</si>
  <si>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</si>
  <si>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</si>
  <si>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</si>
  <si>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</si>
  <si>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</si>
  <si>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</si>
  <si>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</si>
  <si>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</si>
  <si>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</si>
  <si>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</si>
  <si>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</si>
  <si>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</si>
  <si>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</si>
  <si>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</si>
  <si>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</si>
  <si>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</si>
  <si>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</si>
  <si>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</si>
  <si>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</si>
  <si>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</si>
  <si>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</si>
  <si>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</si>
  <si>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</si>
  <si>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</si>
  <si>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</si>
  <si>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</si>
  <si>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</si>
  <si>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</si>
  <si>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</si>
  <si>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</si>
  <si>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</si>
  <si>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</si>
  <si>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</si>
  <si>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</si>
  <si>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</si>
  <si>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</si>
  <si>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</si>
  <si>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</si>
  <si>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</si>
  <si>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</si>
  <si>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</si>
  <si>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</si>
  <si>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</si>
  <si>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</si>
  <si>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</si>
  <si>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</si>
  <si>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</si>
  <si>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</si>
  <si>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</si>
  <si>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</si>
  <si>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</si>
  <si>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</si>
  <si>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</si>
  <si>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</si>
  <si>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</si>
  <si>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</si>
  <si>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</si>
  <si>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</si>
  <si>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</si>
  <si>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</si>
  <si>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</si>
  <si>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</si>
  <si>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</si>
  <si>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</si>
  <si>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</si>
  <si>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</si>
  <si>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</si>
  <si>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</si>
  <si>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</si>
  <si>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</si>
  <si>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</si>
  <si>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</si>
  <si>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</si>
  <si>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</si>
  <si>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</si>
  <si>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</si>
  <si>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</si>
  <si>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</si>
  <si>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</si>
  <si>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</si>
  <si>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</si>
  <si>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</si>
  <si>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</si>
  <si>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</si>
  <si>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</si>
  <si>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</si>
  <si>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</si>
  <si>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</si>
  <si>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</si>
  <si>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</si>
  <si>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</si>
  <si>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</si>
  <si>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</si>
  <si>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</si>
  <si>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</si>
  <si>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</si>
  <si>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</si>
  <si>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</si>
  <si>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</si>
  <si>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</si>
  <si>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</si>
  <si>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</si>
  <si>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</si>
  <si>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</si>
  <si>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</si>
  <si>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</si>
  <si>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</si>
  <si>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</si>
  <si>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</si>
  <si>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</si>
  <si>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</si>
  <si>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</si>
  <si>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</si>
  <si>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</si>
  <si>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</si>
  <si>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</si>
  <si>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</si>
  <si>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</si>
  <si>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</si>
  <si>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</si>
  <si>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</si>
  <si>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</si>
  <si>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</si>
  <si>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</si>
  <si>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</si>
  <si>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</si>
  <si>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</si>
  <si>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</si>
  <si>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</si>
  <si>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</si>
  <si>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</si>
  <si>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</si>
  <si>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</si>
  <si>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</si>
  <si>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</si>
  <si>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</si>
  <si>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</si>
  <si>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</si>
  <si>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</si>
  <si>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</si>
  <si>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</si>
  <si>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</si>
  <si>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</si>
  <si>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</si>
  <si>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</si>
  <si>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</si>
  <si>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</si>
  <si>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</si>
  <si>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</si>
  <si>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</si>
  <si>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</si>
  <si>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</si>
  <si>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</si>
  <si>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</si>
  <si>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</si>
  <si>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</si>
  <si>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</si>
  <si>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</si>
  <si>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</si>
  <si>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</si>
  <si>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</si>
  <si>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</si>
  <si>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</si>
  <si>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</si>
  <si>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</si>
  <si>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</si>
  <si>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</si>
  <si>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</si>
  <si>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</si>
  <si>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</si>
  <si>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</si>
  <si>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</si>
  <si>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</si>
  <si>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</si>
  <si>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</si>
  <si>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</si>
  <si>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</si>
  <si>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</si>
  <si>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</si>
  <si>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</si>
  <si>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</si>
  <si>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</si>
  <si>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</si>
  <si>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</si>
  <si>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</si>
  <si>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</si>
  <si>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</si>
  <si>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</si>
  <si>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</si>
  <si>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</si>
  <si>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</si>
  <si>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</si>
  <si>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</si>
  <si>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</si>
  <si>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</si>
  <si>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</si>
  <si>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</si>
  <si>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</si>
  <si>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</si>
  <si>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</si>
  <si>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</si>
  <si>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</si>
  <si>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</si>
  <si>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</si>
  <si>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</si>
  <si>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</si>
  <si>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</si>
  <si>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</si>
  <si>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</si>
  <si>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</si>
  <si>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</si>
  <si>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</si>
  <si>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</si>
  <si>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</si>
  <si>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</si>
  <si>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</si>
  <si>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</si>
  <si>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</si>
  <si>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</si>
  <si>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</si>
  <si>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</si>
  <si>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</si>
  <si>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</si>
  <si>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</si>
  <si>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</si>
  <si>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</si>
  <si>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</si>
  <si>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</si>
  <si>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</si>
  <si>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</si>
  <si>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</si>
  <si>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</si>
  <si>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</si>
  <si>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</si>
  <si>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</si>
  <si>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</si>
  <si>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</si>
  <si>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</si>
  <si>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</si>
  <si>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</si>
  <si>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</si>
  <si>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</si>
  <si>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</si>
  <si>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</si>
  <si>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</si>
  <si>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</si>
  <si>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</si>
  <si>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</si>
  <si>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</si>
  <si>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</si>
  <si>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</si>
  <si>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</si>
  <si>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</si>
  <si>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</si>
  <si>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</si>
  <si>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</si>
  <si>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</si>
  <si>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</si>
  <si>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</si>
  <si>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</si>
  <si>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</si>
  <si>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</si>
  <si>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</si>
  <si>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</si>
  <si>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</si>
  <si>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</si>
  <si>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</si>
  <si>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</si>
  <si>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</si>
  <si>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</si>
  <si>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</si>
  <si>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</si>
  <si>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</si>
  <si>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</si>
  <si>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</si>
  <si>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</si>
  <si>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</si>
  <si>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</si>
  <si>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</si>
  <si>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</si>
  <si>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</si>
  <si>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</si>
  <si>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</si>
  <si>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</si>
  <si>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</si>
  <si>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</si>
  <si>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</si>
  <si>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</si>
  <si>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</si>
  <si>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</si>
  <si>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</si>
  <si>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</si>
  <si>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</si>
  <si>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</si>
  <si>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</si>
  <si>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</si>
  <si>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</si>
  <si>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</si>
  <si>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</si>
  <si>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</si>
  <si>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</si>
  <si>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</si>
  <si>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</si>
  <si>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</si>
  <si>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</si>
  <si>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</si>
  <si>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</si>
  <si>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</si>
  <si>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</si>
  <si>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</si>
  <si>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</si>
  <si>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</si>
  <si>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</si>
  <si>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</si>
  <si>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</si>
  <si>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</si>
  <si>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</si>
  <si>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</si>
  <si>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</si>
  <si>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</si>
  <si>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</si>
  <si>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</si>
  <si>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</si>
  <si>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</si>
  <si>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</si>
  <si>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</si>
  <si>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</si>
  <si>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</si>
  <si>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</si>
  <si>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</si>
  <si>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</si>
  <si>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</si>
  <si>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</si>
  <si>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</si>
  <si>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</si>
  <si>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</si>
  <si>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</si>
  <si>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</si>
  <si>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</si>
  <si>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</si>
  <si>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</si>
  <si>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</si>
  <si>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</si>
  <si>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</si>
  <si>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</si>
  <si>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</si>
  <si>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</si>
  <si>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</si>
  <si>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</si>
  <si>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</si>
  <si>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</si>
  <si>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</si>
  <si>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</si>
  <si>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</si>
  <si>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</si>
  <si>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</si>
  <si>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</si>
  <si>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</si>
  <si>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</si>
  <si>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</si>
  <si>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</si>
  <si>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</si>
  <si>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</si>
  <si>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</si>
  <si>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</si>
  <si>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</si>
  <si>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</si>
  <si>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</si>
  <si>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</si>
  <si>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</si>
  <si>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</si>
  <si>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</si>
  <si>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</si>
  <si>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</si>
  <si>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</si>
  <si>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</si>
  <si>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</si>
  <si>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</si>
  <si>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</si>
  <si>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</si>
  <si>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</si>
  <si>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</si>
  <si>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</si>
  <si>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</si>
  <si>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</si>
  <si>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</si>
  <si>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</si>
  <si>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</si>
  <si>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</si>
  <si>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</si>
  <si>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</si>
  <si>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</si>
  <si>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</si>
  <si>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</si>
  <si>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</si>
  <si>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</si>
  <si>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</si>
  <si>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</si>
  <si>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</si>
  <si>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</si>
  <si>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</si>
  <si>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</si>
  <si>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</si>
  <si>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</si>
  <si>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</si>
  <si>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</si>
  <si>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</si>
  <si>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</si>
  <si>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</si>
  <si>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</si>
  <si>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</si>
  <si>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</si>
  <si>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</si>
  <si>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</si>
  <si>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</si>
  <si>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</si>
  <si>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</si>
  <si>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</si>
  <si>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</si>
  <si>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</si>
  <si>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</si>
  <si>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</si>
  <si>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</si>
  <si>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</si>
  <si>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</si>
  <si>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</si>
  <si>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</si>
  <si>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</si>
  <si>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</si>
  <si>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</si>
  <si>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</si>
  <si>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</si>
  <si>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</si>
  <si>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</si>
  <si>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</si>
  <si>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</si>
  <si>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</si>
  <si>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</si>
  <si>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</si>
  <si>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</si>
  <si>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</si>
  <si>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</si>
  <si>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</si>
  <si>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</si>
  <si>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</si>
  <si>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</si>
  <si>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</si>
  <si>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</si>
  <si>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</si>
  <si>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</si>
  <si>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</si>
  <si>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</si>
  <si>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</si>
  <si>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</si>
  <si>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</si>
  <si>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</si>
  <si>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</si>
  <si>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</si>
  <si>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</si>
  <si>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</si>
  <si>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</si>
  <si>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</si>
  <si>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</si>
  <si>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</si>
  <si>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</si>
  <si>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</si>
  <si>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</si>
  <si>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</si>
  <si>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</si>
  <si>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</si>
  <si>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</si>
  <si>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</si>
  <si>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</si>
  <si>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</si>
  <si>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</si>
  <si>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</si>
  <si>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</si>
  <si>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</si>
  <si>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</si>
  <si>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</si>
  <si>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</si>
  <si>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</si>
  <si>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</si>
  <si>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</si>
  <si>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</si>
  <si>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</si>
  <si>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</si>
  <si>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</si>
  <si>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</si>
  <si>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</si>
  <si>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</si>
  <si>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</si>
  <si>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</si>
  <si>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</si>
  <si>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</si>
  <si>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</si>
  <si>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</si>
  <si>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</si>
  <si>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</si>
  <si>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</si>
  <si>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</si>
  <si>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</si>
  <si>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</si>
  <si>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</si>
  <si>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</si>
  <si>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</si>
  <si>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</si>
  <si>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</si>
  <si>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</si>
  <si>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</si>
  <si>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</si>
  <si>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</si>
  <si>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</si>
  <si>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</si>
  <si>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</si>
  <si>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</si>
  <si>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</si>
  <si>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</si>
  <si>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</si>
  <si>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</si>
  <si>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</si>
  <si>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</si>
  <si>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</si>
  <si>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</si>
  <si>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</si>
  <si>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</si>
  <si>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</si>
  <si>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</si>
  <si>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</si>
  <si>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</si>
  <si>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</si>
  <si>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</si>
  <si>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</si>
  <si>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</si>
  <si>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</si>
  <si>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</si>
  <si>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</si>
  <si>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</si>
  <si>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</si>
  <si>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</si>
  <si>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</si>
  <si>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</si>
  <si>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</si>
  <si>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</si>
  <si>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</si>
  <si>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</si>
  <si>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</si>
  <si>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</si>
  <si>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</si>
  <si>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</si>
  <si>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</si>
  <si>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</si>
  <si>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</si>
  <si>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</si>
  <si>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</si>
  <si>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</si>
  <si>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</si>
  <si>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</si>
  <si>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</si>
  <si>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</si>
  <si>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</si>
  <si>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</si>
  <si>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</si>
  <si>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</si>
  <si>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</si>
  <si>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</si>
  <si>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</si>
  <si>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</si>
  <si>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</si>
  <si>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</si>
  <si>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</si>
  <si>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</si>
  <si>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</si>
  <si>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</si>
  <si>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</si>
  <si>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</si>
  <si>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</si>
  <si>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</si>
  <si>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</si>
  <si>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</si>
  <si>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</si>
  <si>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</si>
  <si>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</si>
  <si>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</si>
  <si>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</si>
  <si>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</si>
  <si>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</si>
  <si>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</si>
  <si>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</si>
  <si>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</si>
  <si>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</si>
  <si>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</si>
  <si>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</si>
  <si>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</si>
  <si>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</si>
  <si>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</si>
  <si>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</si>
  <si>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</si>
  <si>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</si>
  <si>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</si>
  <si>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</si>
  <si>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</si>
  <si>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</si>
  <si>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</si>
  <si>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</si>
  <si>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</si>
  <si>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</si>
  <si>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</si>
  <si>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</si>
  <si>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</si>
  <si>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</si>
  <si>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</si>
  <si>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</si>
  <si>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</si>
  <si>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</si>
  <si>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</si>
  <si>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</si>
  <si>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</si>
  <si>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</si>
  <si>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</si>
  <si>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</si>
  <si>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</si>
  <si>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</si>
  <si>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</si>
  <si>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</si>
  <si>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</si>
  <si>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</si>
  <si>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</si>
  <si>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</si>
  <si>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</si>
  <si>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</si>
  <si>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</si>
  <si>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</si>
  <si>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</si>
  <si>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</si>
  <si>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</si>
  <si>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</si>
  <si>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</si>
  <si>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</si>
  <si>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</si>
  <si>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</si>
  <si>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</si>
  <si>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</si>
  <si>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</si>
  <si>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</si>
  <si>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</si>
  <si>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</si>
  <si>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</si>
  <si>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</si>
  <si>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</si>
  <si>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</si>
  <si>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</si>
  <si>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</si>
  <si>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</si>
  <si>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</si>
  <si>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</si>
  <si>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</si>
  <si>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</si>
  <si>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</si>
  <si>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</si>
  <si>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</si>
  <si>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</si>
  <si>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</si>
  <si>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</si>
  <si>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</si>
  <si>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</si>
  <si>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</si>
  <si>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</si>
  <si>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</si>
  <si>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</si>
  <si>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</si>
  <si>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</si>
  <si>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</si>
  <si>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</si>
  <si>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</si>
  <si>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</si>
  <si>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</si>
  <si>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</si>
  <si>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</si>
  <si>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</si>
  <si>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</si>
  <si>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</si>
  <si>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</si>
  <si>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</si>
  <si>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</si>
  <si>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</si>
  <si>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</si>
  <si>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</si>
  <si>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</si>
  <si>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</si>
  <si>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</si>
  <si>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</si>
  <si>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</si>
  <si>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</si>
  <si>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</si>
  <si>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</si>
  <si>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</si>
  <si>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</si>
  <si>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</si>
  <si>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</si>
  <si>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</si>
  <si>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</si>
  <si>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</si>
  <si>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</si>
  <si>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</si>
  <si>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</si>
  <si>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</si>
  <si>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</si>
  <si>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</si>
  <si>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</si>
  <si>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</si>
  <si>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</si>
  <si>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</si>
  <si>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</si>
  <si>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</si>
  <si>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</si>
  <si>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</si>
  <si>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</si>
  <si>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</si>
  <si>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</si>
  <si>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</si>
  <si>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</si>
  <si>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</si>
  <si>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</si>
  <si>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</si>
  <si>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</si>
  <si>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</si>
  <si>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</si>
  <si>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</si>
  <si>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</si>
  <si>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</si>
  <si>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</si>
  <si>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</si>
  <si>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</si>
  <si>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</si>
  <si>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</si>
  <si>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</si>
  <si>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</si>
  <si>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</si>
  <si>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</si>
  <si>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</si>
  <si>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</si>
  <si>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</si>
  <si>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</si>
  <si>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</si>
  <si>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</si>
  <si>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</si>
  <si>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</si>
  <si>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</si>
  <si>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</si>
  <si>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</si>
  <si>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</si>
  <si>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</si>
  <si>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</si>
  <si>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</si>
  <si>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</si>
  <si>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</si>
  <si>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</si>
  <si>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</si>
  <si>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</si>
  <si>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</si>
  <si>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</si>
  <si>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</si>
  <si>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</si>
  <si>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</si>
  <si>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</si>
  <si>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</si>
  <si>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</si>
  <si>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</si>
  <si>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</si>
  <si>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</si>
  <si>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</si>
  <si>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</si>
  <si>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</si>
  <si>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</si>
  <si>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</si>
  <si>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</si>
  <si>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</si>
  <si>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</si>
  <si>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</si>
  <si>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</si>
  <si>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</si>
  <si>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</si>
  <si>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</si>
  <si>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</si>
  <si>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</si>
  <si>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</si>
  <si>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</si>
  <si>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</si>
  <si>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</si>
  <si>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</si>
  <si>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</si>
  <si>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</si>
  <si>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</si>
  <si>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</si>
  <si>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</si>
  <si>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</si>
  <si>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</si>
  <si>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</si>
  <si>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</si>
  <si>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</si>
  <si>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</si>
  <si>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</si>
  <si>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</si>
  <si>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</si>
  <si>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</si>
  <si>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</si>
  <si>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</si>
  <si>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</si>
  <si>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</si>
  <si>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</si>
  <si>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</si>
  <si>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</si>
  <si>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</si>
  <si>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</si>
  <si>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</si>
  <si>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</si>
  <si>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</si>
  <si>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</si>
  <si>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</si>
  <si>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</si>
  <si>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</si>
  <si>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</si>
  <si>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</si>
  <si>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</si>
  <si>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</si>
  <si>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</si>
  <si>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</si>
  <si>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</si>
  <si>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</si>
  <si>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</si>
  <si>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</si>
  <si>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</si>
  <si>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</si>
  <si>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</si>
  <si>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</si>
  <si>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</si>
  <si>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</si>
  <si>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</si>
  <si>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</si>
  <si>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</si>
  <si>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</si>
  <si>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</si>
  <si>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</si>
  <si>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</si>
  <si>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</si>
  <si>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</si>
  <si>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</si>
  <si>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</si>
  <si>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</si>
  <si>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</si>
  <si>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</si>
  <si>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</si>
  <si>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</si>
  <si>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</si>
  <si>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</si>
  <si>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</si>
  <si>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</si>
  <si>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</si>
  <si>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</si>
  <si>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</si>
  <si>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</si>
  <si>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</si>
  <si>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</si>
  <si>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</si>
  <si>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</si>
  <si>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</si>
  <si>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</si>
  <si>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</si>
  <si>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</si>
  <si>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</si>
  <si>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</si>
  <si>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</si>
  <si>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</si>
  <si>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</si>
  <si>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</si>
  <si>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</si>
  <si>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</si>
  <si>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</si>
  <si>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</si>
  <si>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</si>
  <si>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</si>
  <si>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</si>
  <si>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</si>
  <si>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</si>
  <si>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</si>
  <si>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</si>
  <si>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</si>
  <si>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</si>
  <si>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</si>
  <si>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</si>
  <si>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</si>
  <si>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</si>
  <si>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</si>
  <si>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</si>
  <si>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</si>
  <si>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</si>
  <si>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</si>
  <si>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</si>
  <si>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</si>
  <si>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</si>
  <si>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</si>
  <si>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</si>
  <si>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</si>
  <si>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</si>
  <si>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</si>
  <si>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</si>
  <si>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</si>
  <si>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</si>
  <si>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</si>
  <si>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</si>
  <si>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</si>
  <si>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</si>
  <si>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</si>
  <si>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</si>
  <si>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</si>
  <si>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</si>
  <si>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</si>
  <si>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</si>
  <si>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</si>
  <si>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</si>
  <si>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</si>
  <si>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</si>
  <si>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</si>
  <si>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</si>
  <si>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</si>
  <si>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</si>
  <si>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</si>
  <si>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</si>
  <si>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</si>
  <si>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</si>
  <si>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</si>
  <si>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</si>
  <si>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</si>
  <si>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</si>
  <si>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</si>
  <si>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</si>
  <si>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</si>
  <si>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</si>
  <si>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</si>
  <si>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</si>
  <si>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</si>
  <si>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</si>
  <si>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</si>
  <si>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</si>
  <si>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</si>
  <si>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</si>
  <si>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</si>
  <si>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</si>
  <si>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</si>
  <si>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</si>
  <si>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</si>
  <si>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</si>
  <si>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</si>
  <si>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</si>
  <si>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</si>
  <si>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</si>
  <si>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</si>
  <si>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</si>
  <si>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</si>
  <si>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</si>
  <si>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</si>
  <si>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</si>
  <si>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</si>
  <si>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</si>
  <si>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</si>
  <si>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</si>
  <si>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</si>
  <si>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</si>
  <si>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</si>
  <si>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</si>
  <si>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</si>
  <si>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</si>
  <si>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</si>
  <si>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</si>
  <si>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</si>
  <si>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</si>
  <si>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</si>
  <si>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</si>
  <si>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</si>
  <si>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</si>
  <si>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</si>
  <si>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</si>
  <si>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</si>
  <si>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</si>
  <si>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</si>
  <si>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</si>
  <si>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</si>
  <si>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</si>
  <si>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</si>
  <si>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</si>
  <si>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</si>
  <si>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</si>
  <si>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</si>
  <si>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</si>
  <si>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</si>
  <si>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</si>
  <si>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</si>
  <si>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</si>
  <si>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</si>
  <si>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</si>
  <si>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</si>
  <si>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</si>
  <si>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</si>
  <si>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</si>
  <si>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</si>
  <si>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</si>
  <si>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</si>
  <si>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</si>
  <si>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</si>
  <si>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</si>
  <si>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</si>
  <si>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</si>
  <si>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</si>
  <si>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</si>
  <si>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</si>
  <si>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</si>
  <si>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</si>
  <si>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</si>
  <si>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</si>
  <si>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</si>
  <si>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</si>
  <si>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</si>
  <si>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</si>
  <si>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</si>
  <si>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</si>
  <si>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</si>
  <si>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</si>
  <si>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</si>
  <si>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</si>
  <si>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</si>
  <si>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</si>
  <si>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</si>
  <si>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</si>
  <si>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</si>
  <si>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</si>
  <si>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</si>
  <si>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</si>
  <si>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</si>
  <si>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</si>
  <si>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</si>
  <si>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</si>
  <si>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</si>
  <si>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</si>
  <si>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</si>
  <si>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</si>
  <si>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</si>
  <si>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</si>
  <si>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</si>
  <si>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</si>
  <si>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</si>
  <si>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</si>
  <si>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</si>
  <si>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</si>
  <si>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</si>
  <si>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</si>
  <si>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</si>
  <si>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</si>
  <si>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</si>
  <si>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</si>
  <si>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</si>
  <si>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</si>
  <si>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</si>
  <si>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</si>
  <si>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</si>
  <si>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</si>
  <si>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</si>
  <si>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</si>
  <si>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</si>
  <si>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</si>
  <si>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</si>
  <si>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</si>
  <si>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</si>
  <si>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</si>
  <si>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</si>
  <si>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</si>
  <si>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</si>
  <si>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</si>
  <si>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</si>
  <si>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</si>
  <si>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</si>
  <si>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</si>
  <si>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</si>
  <si>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</si>
  <si>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</si>
  <si>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</si>
  <si>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</si>
  <si>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</si>
  <si>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</si>
  <si>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</si>
  <si>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</si>
  <si>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</si>
  <si>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</si>
  <si>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</si>
  <si>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</si>
  <si>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</si>
  <si>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</si>
  <si>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</si>
  <si>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</si>
  <si>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</si>
  <si>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</si>
  <si>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</si>
  <si>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</si>
  <si>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</si>
  <si>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</si>
  <si>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</si>
  <si>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</si>
  <si>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</si>
  <si>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</si>
  <si>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</si>
  <si>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</si>
  <si>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</si>
  <si>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</si>
  <si>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</si>
  <si>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</si>
  <si>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</si>
  <si>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</si>
  <si>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</si>
  <si>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</si>
  <si>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</si>
  <si>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</si>
  <si>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</si>
  <si>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</si>
  <si>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</si>
  <si>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</si>
  <si>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</si>
  <si>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</si>
  <si>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</si>
  <si>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</si>
  <si>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</si>
  <si>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</si>
  <si>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</si>
  <si>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</si>
  <si>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</si>
  <si>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</si>
  <si>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</si>
  <si>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</si>
  <si>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</si>
  <si>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</si>
  <si>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</si>
  <si>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</si>
  <si>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</si>
  <si>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</si>
  <si>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</si>
  <si>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</si>
  <si>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</si>
  <si>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</si>
  <si>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</si>
  <si>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</si>
  <si>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</si>
  <si>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</si>
  <si>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</si>
  <si>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</si>
  <si>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</si>
  <si>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</si>
  <si>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</si>
  <si>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</si>
  <si>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</si>
  <si>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</si>
  <si>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</si>
  <si>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</si>
  <si>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</si>
  <si>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</si>
  <si>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</si>
  <si>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</si>
  <si>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</si>
  <si>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</si>
  <si>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</si>
  <si>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</si>
  <si>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</si>
  <si>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</si>
  <si>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</si>
  <si>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</si>
  <si>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</si>
  <si>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</si>
  <si>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</si>
  <si>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</si>
  <si>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</si>
  <si>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</si>
  <si>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</si>
  <si>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</si>
  <si>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</si>
  <si>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</si>
  <si>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</si>
  <si>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</si>
  <si>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</si>
  <si>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</si>
  <si>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</si>
  <si>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</si>
  <si>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</si>
  <si>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</si>
  <si>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</si>
  <si>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</si>
  <si>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</si>
  <si>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</si>
  <si>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</si>
  <si>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</si>
  <si>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</si>
  <si>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</si>
  <si>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</si>
  <si>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</si>
  <si>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</si>
  <si>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</si>
  <si>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</si>
  <si>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</si>
  <si>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</si>
  <si>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</si>
  <si>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</si>
  <si>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</si>
  <si>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</si>
  <si>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</si>
  <si>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</si>
  <si>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</si>
  <si>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</si>
  <si>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</si>
  <si>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</si>
  <si>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</si>
  <si>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</si>
  <si>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</si>
  <si>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</si>
  <si>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</si>
  <si>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</si>
  <si>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</si>
  <si>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</si>
  <si>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</si>
  <si>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</si>
  <si>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</si>
  <si>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</si>
  <si>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</si>
  <si>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</si>
  <si>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</si>
  <si>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</si>
  <si>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</si>
  <si>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</si>
  <si>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</si>
  <si>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</si>
  <si>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</si>
  <si>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</si>
  <si>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</si>
  <si>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</si>
  <si>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</si>
  <si>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</si>
  <si>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</si>
  <si>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</si>
  <si>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</si>
  <si>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</si>
  <si>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</si>
  <si>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</si>
  <si>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</si>
  <si>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</si>
  <si>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</si>
  <si>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</si>
  <si>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</si>
  <si>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</si>
  <si>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</si>
  <si>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</si>
  <si>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</si>
  <si>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</si>
  <si>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</si>
  <si>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</si>
  <si>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</si>
  <si>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</si>
  <si>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</si>
  <si>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</si>
  <si>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</si>
  <si>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</si>
  <si>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</si>
  <si>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</si>
  <si>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</si>
  <si>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</si>
  <si>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</si>
  <si>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</si>
  <si>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</si>
  <si>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</si>
  <si>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</si>
  <si>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</si>
  <si>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</si>
  <si>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</si>
  <si>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</si>
  <si>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</si>
  <si>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</si>
  <si>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</si>
  <si>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</si>
  <si>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</si>
  <si>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</si>
  <si>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</si>
  <si>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</si>
  <si>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</si>
  <si>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</si>
  <si>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</si>
  <si>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</si>
  <si>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</si>
  <si>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</si>
  <si>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</si>
  <si>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</si>
  <si>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</si>
  <si>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</si>
  <si>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</si>
  <si>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</si>
  <si>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</si>
  <si>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</si>
  <si>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</si>
  <si>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</si>
  <si>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</si>
  <si>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</si>
  <si>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</si>
  <si>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</si>
  <si>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</si>
  <si>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</si>
  <si>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</si>
  <si>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</si>
  <si>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</si>
  <si>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</si>
  <si>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</si>
  <si>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</si>
  <si>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</si>
  <si>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</si>
  <si>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</si>
  <si>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</si>
  <si>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</si>
  <si>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</si>
  <si>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</si>
  <si>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</si>
  <si>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</si>
  <si>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</si>
  <si>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</si>
  <si>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</si>
  <si>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</si>
  <si>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</si>
  <si>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</si>
  <si>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</si>
  <si>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</si>
  <si>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</si>
  <si>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</si>
  <si>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</si>
  <si>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</si>
  <si>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</si>
  <si>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</si>
  <si>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</si>
  <si>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</si>
  <si>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</si>
  <si>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</si>
  <si>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</si>
  <si>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</si>
  <si>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</si>
  <si>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</si>
  <si>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</si>
  <si>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</si>
  <si>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</si>
  <si>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</si>
  <si>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</si>
  <si>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</si>
  <si>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</si>
  <si>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</si>
  <si>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</si>
  <si>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</si>
  <si>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</si>
  <si>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</si>
  <si>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</si>
  <si>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</si>
  <si>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</si>
  <si>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</si>
  <si>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</si>
  <si>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</si>
  <si>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</si>
  <si>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</si>
  <si>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</si>
  <si>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</si>
  <si>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</si>
  <si>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</si>
  <si>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</si>
  <si>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</si>
  <si>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</si>
  <si>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</si>
  <si>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</si>
  <si>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</si>
  <si>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</si>
  <si>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</si>
  <si>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</si>
  <si>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</si>
  <si>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</si>
  <si>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</si>
  <si>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</si>
  <si>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</si>
  <si>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</si>
  <si>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</si>
  <si>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</si>
  <si>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</si>
  <si>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</si>
  <si>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</si>
  <si>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</si>
  <si>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</si>
  <si>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</si>
  <si>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</si>
  <si>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</si>
  <si>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</si>
  <si>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</si>
  <si>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</si>
  <si>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</si>
  <si>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</si>
  <si>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</si>
  <si>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</si>
  <si>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</si>
  <si>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</si>
  <si>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</si>
  <si>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</si>
  <si>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</si>
  <si>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</si>
  <si>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</si>
  <si>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</si>
  <si>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</si>
  <si>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</si>
  <si>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</si>
  <si>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</si>
  <si>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</si>
  <si>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</si>
  <si>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</si>
  <si>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</si>
  <si>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</si>
  <si>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</si>
  <si>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</si>
  <si>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</si>
  <si>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</si>
  <si>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</si>
  <si>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</si>
  <si>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</si>
  <si>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</si>
  <si>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</si>
  <si>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</si>
  <si>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</si>
  <si>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</si>
  <si>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</si>
  <si>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</si>
  <si>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</si>
  <si>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</si>
  <si>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</si>
  <si>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</si>
  <si>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</si>
  <si>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</si>
  <si>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</si>
  <si>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</si>
  <si>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</si>
  <si>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</si>
  <si>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</si>
  <si>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</si>
  <si>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</si>
  <si>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</si>
  <si>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</si>
  <si>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</si>
  <si>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</si>
  <si>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</si>
  <si>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</si>
  <si>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</si>
  <si>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</si>
  <si>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</si>
  <si>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</si>
  <si>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</si>
  <si>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</si>
  <si>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</si>
  <si>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</si>
  <si>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</si>
  <si>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</si>
  <si>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</si>
  <si>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</si>
  <si>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</si>
  <si>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</si>
  <si>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</si>
  <si>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</si>
  <si>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</si>
  <si>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</si>
  <si>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</si>
  <si>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</si>
  <si>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</si>
  <si>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</si>
  <si>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</si>
  <si>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</si>
  <si>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</si>
  <si>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</si>
  <si>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</si>
  <si>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</si>
  <si>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</si>
  <si>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</si>
  <si>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</si>
  <si>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</si>
  <si>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</si>
  <si>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</si>
  <si>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</si>
  <si>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</si>
  <si>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</si>
  <si>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</si>
  <si>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</si>
  <si>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</si>
  <si>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</si>
  <si>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</si>
  <si>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</si>
  <si>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</si>
  <si>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</si>
  <si>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</si>
  <si>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</si>
  <si>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</si>
  <si>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</si>
  <si>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</si>
  <si>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</si>
  <si>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</si>
  <si>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</si>
  <si>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</si>
  <si>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</si>
  <si>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</si>
  <si>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</si>
  <si>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</si>
  <si>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</si>
  <si>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</si>
  <si>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</si>
  <si>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</si>
  <si>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</si>
  <si>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</si>
  <si>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</si>
  <si>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</si>
  <si>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</si>
  <si>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</si>
  <si>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</si>
  <si>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</si>
  <si>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</si>
  <si>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</si>
  <si>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</si>
  <si>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</si>
  <si>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</si>
  <si>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</si>
  <si>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</si>
  <si>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</si>
  <si>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</si>
  <si>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</si>
  <si>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</si>
  <si>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</si>
  <si>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</si>
  <si>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</si>
  <si>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</si>
  <si>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</si>
  <si>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</si>
  <si>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</si>
  <si>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</si>
  <si>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</si>
  <si>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</si>
  <si>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</si>
  <si>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</si>
  <si>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</si>
  <si>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</si>
  <si>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</si>
  <si>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</si>
  <si>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</si>
  <si>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</si>
  <si>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</si>
  <si>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</si>
  <si>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</si>
  <si>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</si>
  <si>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</si>
  <si>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</si>
  <si>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</si>
  <si>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</si>
  <si>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</si>
  <si>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</si>
  <si>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</si>
  <si>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</si>
  <si>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</si>
  <si>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</si>
  <si>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</si>
  <si>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</si>
  <si>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</si>
  <si>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</si>
  <si>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</si>
  <si>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</si>
  <si>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</si>
  <si>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</si>
  <si>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</si>
  <si>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</si>
  <si>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</si>
  <si>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</si>
  <si>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</si>
  <si>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</si>
  <si>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</si>
  <si>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</si>
  <si>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</si>
  <si>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</si>
  <si>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</si>
  <si>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</si>
  <si>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</si>
  <si>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</si>
  <si>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</si>
  <si>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</si>
  <si>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</si>
  <si>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</si>
  <si>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</si>
  <si>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</si>
  <si>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</si>
  <si>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</si>
  <si>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</si>
  <si>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</si>
  <si>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</si>
  <si>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</si>
  <si>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</si>
  <si>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</si>
  <si>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</si>
  <si>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</si>
  <si>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</si>
  <si>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</si>
  <si>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</si>
  <si>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</si>
  <si>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</si>
  <si>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</si>
  <si>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</si>
  <si>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</si>
  <si>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</si>
  <si>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</si>
  <si>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</si>
  <si>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</si>
  <si>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</si>
  <si>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</si>
  <si>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</si>
  <si>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</si>
  <si>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</si>
  <si>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</si>
  <si>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</si>
  <si>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</si>
  <si>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</si>
  <si>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</si>
  <si>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</si>
  <si>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</si>
  <si>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</si>
  <si>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</si>
  <si>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</si>
  <si>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</si>
  <si>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</si>
  <si>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</si>
  <si>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</si>
  <si>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</si>
  <si>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</si>
  <si>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</si>
  <si>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</si>
  <si>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</si>
  <si>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</si>
  <si>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</si>
  <si>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</si>
  <si>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</si>
  <si>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</si>
  <si>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</si>
  <si>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</si>
  <si>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</si>
  <si>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</si>
  <si>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</si>
  <si>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</si>
  <si>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</si>
  <si>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</si>
  <si>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</si>
  <si>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</si>
  <si>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</si>
  <si>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</si>
  <si>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</si>
  <si>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</si>
  <si>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</si>
  <si>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</si>
  <si>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</si>
  <si>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</si>
  <si>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</si>
  <si>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</si>
  <si>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</si>
  <si>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</si>
  <si>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</si>
  <si>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</si>
  <si>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</si>
  <si>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</si>
  <si>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</si>
  <si>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</si>
  <si>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</si>
  <si>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</si>
  <si>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</si>
  <si>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</si>
  <si>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</si>
  <si>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</si>
  <si>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</si>
  <si>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</si>
  <si>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</si>
  <si>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</si>
  <si>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</si>
  <si>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</si>
  <si>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</si>
  <si>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</si>
  <si>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</si>
  <si>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</si>
  <si>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</si>
  <si>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</si>
  <si>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</si>
  <si>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</si>
  <si>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</si>
  <si>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</si>
  <si>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</si>
  <si>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</si>
  <si>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</si>
  <si>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</si>
  <si>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</si>
  <si>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</si>
  <si>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</si>
  <si>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</si>
  <si>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</si>
  <si>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</si>
  <si>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</si>
  <si>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</si>
  <si>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</si>
  <si>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</si>
  <si>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</si>
  <si>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</si>
  <si>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</si>
  <si>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</si>
  <si>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</si>
  <si>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</si>
  <si>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</si>
  <si>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</si>
  <si>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</si>
  <si>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</si>
  <si>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</si>
  <si>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</si>
  <si>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</si>
  <si>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</si>
  <si>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</si>
  <si>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</si>
  <si>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</si>
  <si>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</si>
  <si>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</si>
  <si>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</si>
  <si>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</si>
  <si>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</si>
  <si>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</si>
  <si>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</si>
  <si>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</si>
  <si>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</si>
  <si>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</si>
  <si>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</si>
  <si>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</si>
  <si>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</si>
  <si>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</si>
  <si>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</si>
  <si>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</si>
  <si>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</si>
  <si>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</si>
  <si>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</si>
  <si>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</si>
  <si>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</si>
  <si>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</si>
  <si>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</si>
  <si>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</si>
  <si>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</si>
  <si>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</si>
  <si>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</si>
  <si>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</si>
  <si>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</si>
  <si>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</si>
  <si>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</si>
  <si>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</si>
  <si>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</si>
  <si>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</si>
  <si>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</si>
  <si>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</si>
  <si>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</si>
  <si>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</si>
  <si>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</si>
  <si>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</si>
  <si>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</si>
  <si>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</si>
  <si>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</si>
  <si>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</si>
  <si>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</si>
  <si>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</si>
  <si>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</si>
  <si>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</si>
  <si>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</si>
  <si>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</si>
  <si>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</si>
  <si>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</si>
  <si>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</si>
  <si>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</si>
  <si>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</si>
  <si>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</si>
  <si>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</si>
  <si>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</si>
  <si>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</si>
  <si>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</si>
  <si>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</si>
  <si>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</si>
  <si>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</si>
  <si>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</si>
  <si>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</si>
  <si>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</si>
  <si>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</si>
  <si>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</si>
  <si>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</si>
  <si>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</si>
  <si>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</si>
  <si>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</si>
  <si>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</si>
  <si>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</si>
  <si>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</si>
  <si>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</si>
  <si>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</si>
  <si>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</si>
  <si>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</si>
  <si>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</si>
  <si>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</si>
  <si>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</si>
  <si>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</si>
  <si>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</si>
  <si>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</si>
  <si>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</si>
  <si>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</si>
  <si>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</si>
  <si>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</si>
  <si>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</si>
  <si>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</si>
  <si>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</si>
  <si>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</si>
  <si>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</si>
  <si>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</si>
  <si>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</si>
  <si>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</si>
  <si>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</si>
  <si>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</si>
  <si>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</si>
  <si>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</si>
  <si>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</si>
  <si>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</si>
  <si>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</si>
  <si>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</si>
  <si>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</si>
  <si>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</si>
  <si>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</si>
  <si>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</si>
  <si>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</si>
  <si>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</si>
  <si>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</si>
  <si>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</si>
  <si>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</si>
  <si>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</si>
  <si>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</si>
  <si>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</si>
  <si>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</si>
  <si>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</si>
  <si>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</si>
  <si>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</si>
  <si>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</si>
  <si>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</si>
  <si>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</si>
  <si>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</si>
  <si>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</si>
  <si>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</si>
  <si>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</si>
  <si>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</si>
  <si>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</si>
  <si>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</si>
  <si>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</si>
  <si>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</si>
  <si>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</si>
  <si>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</si>
  <si>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</si>
  <si>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</si>
  <si>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</si>
  <si>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</si>
  <si>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</si>
  <si>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</si>
  <si>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</si>
  <si>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</si>
  <si>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</si>
  <si>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</si>
  <si>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</si>
  <si>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</si>
  <si>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</si>
  <si>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</si>
  <si>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</si>
  <si>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</si>
  <si>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</si>
  <si>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</si>
  <si>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</si>
  <si>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</si>
  <si>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</si>
  <si>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</si>
  <si>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</si>
  <si>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</si>
  <si>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</si>
  <si>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</si>
  <si>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</si>
  <si>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</si>
  <si>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</si>
  <si>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</si>
  <si>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</si>
  <si>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</si>
  <si>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</si>
  <si>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</si>
  <si>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</si>
  <si>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</si>
  <si>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</si>
  <si>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</si>
  <si>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</si>
  <si>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</si>
  <si>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</si>
  <si>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</si>
  <si>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</si>
  <si>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</si>
  <si>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</si>
  <si>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</si>
  <si>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</si>
  <si>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</si>
  <si>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</si>
  <si>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</si>
  <si>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</si>
  <si>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</si>
  <si>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</si>
  <si>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</si>
  <si>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</si>
  <si>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</si>
  <si>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</si>
  <si>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</si>
  <si>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</si>
  <si>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</si>
  <si>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</si>
  <si>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</si>
  <si>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</si>
  <si>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</si>
  <si>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</si>
  <si>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</si>
  <si>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</si>
  <si>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</si>
  <si>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</si>
  <si>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</si>
  <si>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</si>
  <si>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</si>
  <si>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</si>
  <si>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</si>
  <si>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</si>
  <si>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</si>
  <si>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</si>
  <si>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</si>
  <si>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</si>
  <si>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</si>
  <si>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</si>
  <si>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</si>
  <si>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</si>
  <si>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</si>
  <si>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</si>
  <si>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</si>
  <si>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</si>
  <si>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</si>
  <si>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</si>
  <si>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</si>
  <si>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</si>
  <si>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</si>
  <si>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</si>
  <si>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</si>
  <si>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</si>
  <si>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</si>
  <si>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</si>
  <si>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</si>
  <si>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</si>
  <si>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</si>
  <si>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</si>
  <si>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</si>
  <si>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</si>
  <si>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</si>
  <si>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</si>
  <si>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</si>
  <si>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</si>
  <si>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</si>
  <si>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</si>
  <si>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</si>
  <si>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</si>
  <si>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</si>
  <si>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</si>
  <si>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</si>
  <si>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</si>
  <si>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</si>
  <si>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</si>
  <si>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</si>
  <si>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</si>
  <si>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</si>
  <si>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</si>
  <si>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</si>
  <si>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</si>
  <si>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</si>
  <si>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</si>
  <si>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</si>
  <si>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</si>
  <si>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</si>
  <si>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</si>
  <si>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</si>
  <si>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</si>
  <si>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</si>
  <si>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</si>
  <si>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</si>
  <si>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</si>
  <si>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</si>
  <si>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</si>
  <si>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</si>
  <si>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</si>
  <si>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</si>
  <si>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</si>
  <si>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</si>
  <si>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</si>
  <si>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</si>
  <si>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</si>
  <si>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</si>
  <si>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</si>
  <si>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</si>
  <si>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</si>
  <si>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</si>
  <si>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</si>
  <si>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</si>
  <si>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</si>
  <si>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</si>
  <si>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</si>
  <si>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</si>
  <si>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</si>
  <si>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</si>
  <si>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</si>
  <si>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</si>
  <si>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</si>
  <si>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</si>
  <si>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</si>
  <si>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</si>
  <si>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</si>
  <si>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</si>
  <si>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</si>
  <si>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</si>
  <si>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</si>
  <si>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</si>
  <si>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</si>
  <si>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</si>
  <si>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</si>
  <si>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</si>
  <si>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</si>
  <si>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</si>
  <si>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</si>
  <si>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</si>
  <si>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</si>
  <si>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</si>
  <si>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</si>
  <si>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</si>
  <si>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</si>
  <si>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</si>
  <si>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</si>
  <si>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</si>
  <si>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</si>
  <si>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</si>
  <si>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</si>
  <si>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</si>
  <si>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</si>
  <si>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</si>
  <si>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</si>
  <si>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</si>
  <si>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</si>
  <si>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</si>
  <si>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</si>
  <si>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</si>
  <si>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</si>
  <si>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</si>
  <si>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</si>
  <si>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</si>
  <si>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</si>
  <si>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</si>
  <si>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</si>
  <si>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</si>
  <si>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</si>
  <si>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</si>
  <si>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</si>
  <si>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</si>
  <si>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</si>
  <si>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</si>
  <si>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</si>
  <si>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</si>
  <si>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</si>
  <si>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</si>
  <si>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</si>
  <si>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</si>
  <si>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</si>
  <si>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</si>
  <si>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</si>
  <si>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</si>
  <si>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</si>
  <si>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</si>
  <si>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</si>
  <si>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</si>
  <si>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</si>
  <si>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</si>
  <si>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</si>
  <si>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</si>
  <si>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</si>
  <si>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</si>
  <si>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</si>
  <si>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</si>
  <si>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</si>
  <si>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</si>
  <si>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</si>
  <si>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</si>
  <si>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</si>
  <si>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</si>
  <si>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</si>
  <si>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</si>
  <si>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</si>
  <si>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</si>
  <si>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</si>
  <si>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</si>
  <si>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</si>
  <si>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</si>
  <si>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</si>
  <si>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</si>
  <si>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</si>
  <si>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</si>
  <si>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</si>
  <si>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</si>
  <si>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</si>
  <si>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</si>
  <si>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</si>
  <si>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</si>
  <si>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</si>
  <si>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</si>
  <si>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</si>
  <si>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</si>
  <si>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</si>
  <si>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</si>
  <si>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</si>
  <si>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</si>
  <si>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</si>
  <si>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</si>
  <si>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</si>
  <si>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</si>
  <si>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</si>
  <si>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</si>
  <si>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</si>
  <si>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</si>
  <si>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</si>
  <si>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</si>
  <si>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</si>
  <si>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</si>
  <si>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</si>
  <si>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</si>
  <si>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</si>
  <si>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</si>
  <si>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</si>
  <si>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</si>
  <si>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</si>
  <si>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</si>
  <si>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</si>
  <si>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</si>
  <si>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</si>
  <si>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</si>
  <si>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</si>
  <si>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</si>
  <si>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</si>
  <si>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</si>
  <si>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</si>
  <si>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</si>
  <si>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</si>
  <si>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</si>
  <si>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</si>
  <si>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</si>
  <si>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</si>
  <si>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</si>
  <si>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</si>
  <si>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</si>
  <si>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</si>
  <si>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</si>
  <si>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</si>
  <si>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</si>
  <si>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</si>
  <si>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</si>
  <si>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</si>
  <si>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</si>
  <si>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</si>
  <si>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</si>
  <si>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</si>
  <si>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</si>
  <si>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</si>
  <si>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</si>
  <si>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</si>
  <si>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</si>
  <si>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</si>
  <si>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</si>
  <si>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</si>
  <si>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</si>
  <si>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</si>
  <si>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</si>
  <si>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</si>
  <si>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</si>
  <si>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</si>
  <si>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</si>
  <si>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</si>
  <si>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</si>
  <si>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</si>
  <si>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</si>
  <si>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</si>
  <si>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</si>
  <si>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</si>
  <si>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</si>
  <si>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</si>
  <si>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</si>
  <si>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</si>
  <si>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</si>
  <si>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</si>
  <si>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</si>
  <si>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</si>
  <si>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</si>
  <si>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</si>
  <si>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</si>
  <si>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</si>
  <si>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</si>
  <si>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</si>
  <si>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</si>
  <si>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</si>
  <si>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</si>
  <si>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</si>
  <si>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</si>
  <si>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</si>
  <si>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</si>
  <si>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</si>
  <si>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</si>
  <si>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</si>
  <si>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</si>
  <si>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</si>
  <si>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</si>
  <si>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</si>
  <si>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</si>
  <si>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</si>
  <si>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</si>
  <si>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</si>
  <si>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</si>
  <si>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</si>
  <si>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</si>
  <si>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</si>
  <si>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</si>
  <si>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</si>
  <si>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</si>
  <si>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</si>
  <si>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</si>
  <si>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</si>
  <si>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</si>
  <si>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</si>
  <si>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</si>
  <si>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</si>
  <si>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</si>
  <si>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</si>
  <si>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</si>
  <si>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</si>
  <si>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</si>
  <si>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</si>
  <si>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</si>
  <si>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</si>
  <si>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</si>
  <si>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</si>
  <si>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</si>
  <si>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</si>
  <si>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</si>
  <si>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</si>
  <si>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</si>
  <si>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</si>
  <si>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</si>
  <si>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</si>
  <si>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</si>
  <si>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</si>
  <si>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</si>
  <si>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</si>
  <si>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</si>
  <si>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</si>
  <si>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</si>
  <si>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</si>
  <si>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</si>
  <si>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</si>
  <si>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</si>
  <si>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</si>
  <si>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</si>
  <si>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</si>
  <si>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</si>
  <si>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</si>
  <si>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</si>
  <si>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</si>
  <si>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</si>
  <si>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</si>
  <si>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</si>
  <si>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</si>
  <si>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</si>
  <si>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</si>
  <si>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</si>
  <si>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</si>
  <si>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</si>
  <si>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</si>
  <si>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</si>
  <si>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</si>
  <si>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</si>
  <si>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</si>
  <si>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</si>
  <si>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</si>
  <si>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</si>
  <si>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</si>
  <si>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</si>
  <si>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</si>
  <si>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</si>
  <si>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</si>
  <si>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</si>
  <si>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</si>
  <si>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</si>
  <si>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</si>
  <si>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</si>
  <si>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</si>
  <si>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</si>
  <si>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</si>
  <si>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</si>
  <si>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</si>
  <si>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</si>
  <si>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</si>
  <si>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</si>
  <si>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</si>
  <si>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</si>
  <si>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</si>
  <si>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</si>
  <si>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</si>
  <si>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</si>
  <si>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</si>
  <si>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</si>
  <si>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</si>
  <si>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</si>
  <si>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</si>
  <si>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</si>
  <si>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</si>
  <si>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</si>
  <si>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</si>
  <si>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</si>
  <si>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</si>
  <si>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</si>
  <si>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</si>
  <si>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</si>
  <si>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</si>
  <si>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</si>
  <si>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</si>
  <si>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</si>
  <si>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</si>
  <si>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</si>
  <si>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</si>
  <si>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</si>
  <si>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</si>
  <si>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</si>
  <si>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</si>
  <si>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</si>
  <si>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</si>
  <si>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</si>
  <si>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</si>
  <si>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</si>
  <si>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</si>
  <si>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</si>
  <si>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</si>
  <si>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</si>
  <si>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</si>
  <si>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</si>
  <si>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</si>
  <si>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</si>
  <si>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</si>
  <si>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</si>
  <si>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</si>
  <si>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</si>
  <si>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</si>
  <si>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</si>
  <si>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</si>
  <si>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</si>
  <si>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</si>
  <si>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</si>
  <si>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</si>
  <si>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</si>
  <si>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</si>
  <si>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</si>
  <si>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</si>
  <si>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</si>
  <si>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</si>
  <si>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</si>
  <si>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</si>
  <si>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</si>
  <si>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</si>
  <si>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</si>
  <si>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</si>
  <si>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</si>
  <si>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</si>
  <si>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</si>
  <si>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</si>
  <si>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</si>
  <si>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</si>
  <si>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</si>
  <si>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</si>
  <si>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</si>
  <si>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</si>
  <si>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</si>
  <si>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</si>
  <si>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</si>
  <si>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</si>
  <si>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</si>
  <si>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</si>
  <si>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</si>
  <si>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</si>
  <si>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</si>
  <si>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</si>
  <si>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</si>
  <si>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</si>
  <si>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</si>
  <si>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</si>
  <si>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</si>
  <si>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</si>
  <si>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</si>
  <si>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</si>
  <si>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</si>
  <si>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</si>
  <si>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</si>
  <si>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</si>
  <si>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</si>
  <si>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</si>
  <si>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</si>
  <si>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</si>
  <si>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</si>
  <si>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</si>
  <si>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</si>
  <si>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</si>
  <si>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</si>
  <si>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</si>
  <si>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</si>
  <si>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</si>
  <si>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</si>
  <si>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</si>
  <si>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</si>
  <si>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</si>
  <si>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</si>
  <si>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</si>
  <si>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</si>
  <si>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</si>
  <si>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</si>
  <si>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</si>
  <si>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</si>
  <si>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</si>
  <si>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</si>
  <si>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</si>
  <si>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</si>
  <si>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</si>
  <si>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</si>
  <si>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</si>
  <si>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</si>
  <si>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</si>
  <si>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</si>
  <si>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</si>
  <si>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</si>
  <si>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</si>
  <si>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</si>
  <si>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</si>
  <si>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</si>
  <si>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</si>
  <si>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</si>
  <si>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</si>
  <si>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</si>
  <si>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</si>
  <si>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</si>
  <si>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</si>
  <si>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</si>
  <si>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</si>
  <si>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</si>
  <si>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</si>
  <si>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</si>
  <si>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</si>
  <si>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</si>
  <si>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</si>
  <si>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</si>
  <si>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</si>
  <si>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</si>
  <si>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</si>
  <si>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</si>
  <si>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</si>
  <si>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</si>
  <si>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</si>
  <si>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</si>
  <si>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</si>
  <si>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</si>
  <si>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</si>
  <si>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</si>
  <si>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</si>
  <si>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</si>
  <si>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</si>
  <si>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</si>
  <si>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</si>
  <si>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</si>
  <si>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</si>
  <si>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</si>
  <si>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</si>
  <si>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</si>
  <si>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</si>
  <si>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</si>
  <si>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</si>
  <si>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</si>
  <si>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</si>
  <si>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</si>
  <si>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</si>
  <si>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</si>
  <si>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</si>
  <si>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</si>
  <si>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</si>
  <si>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</si>
  <si>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</si>
  <si>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</si>
  <si>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</si>
  <si>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</si>
  <si>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</si>
  <si>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</si>
  <si>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</si>
  <si>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</si>
  <si>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</si>
  <si>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</si>
  <si>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</si>
  <si>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</si>
  <si>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</si>
  <si>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</si>
  <si>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</si>
  <si>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</si>
  <si>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</si>
  <si>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</si>
  <si>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</si>
  <si>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</si>
  <si>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</si>
  <si>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</si>
  <si>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</si>
  <si>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</si>
  <si>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</si>
  <si>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</si>
  <si>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</si>
  <si>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</si>
  <si>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</si>
  <si>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</si>
  <si>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</si>
  <si>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</si>
  <si>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</si>
  <si>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</si>
  <si>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</si>
  <si>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</si>
  <si>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</si>
  <si>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</si>
  <si>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</si>
  <si>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</si>
  <si>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</si>
  <si>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</si>
  <si>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</si>
  <si>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</si>
  <si>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</si>
  <si>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</si>
  <si>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</si>
  <si>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</si>
  <si>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</si>
  <si>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</si>
  <si>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</si>
  <si>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</si>
  <si>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</si>
  <si>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</si>
  <si>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</si>
  <si>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</si>
  <si>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</si>
  <si>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</si>
  <si>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</si>
  <si>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</si>
  <si>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</si>
  <si>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</si>
  <si>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</si>
  <si>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</si>
  <si>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</si>
  <si>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</si>
  <si>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</si>
  <si>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</si>
  <si>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</si>
  <si>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</si>
  <si>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</si>
  <si>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</si>
  <si>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</si>
  <si>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</si>
  <si>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</si>
  <si>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</si>
  <si>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</si>
  <si>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</si>
  <si>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</si>
  <si>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</si>
  <si>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</si>
  <si>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</si>
  <si>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</si>
  <si>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</si>
  <si>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</si>
  <si>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</si>
  <si>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</si>
  <si>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</si>
  <si>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</si>
  <si>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</si>
  <si>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</si>
  <si>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</si>
  <si>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</si>
  <si>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</si>
  <si>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</si>
  <si>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</si>
  <si>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</si>
  <si>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</si>
  <si>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</si>
  <si>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</si>
  <si>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</si>
  <si>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</si>
  <si>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</si>
  <si>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</si>
  <si>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</si>
  <si>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</si>
  <si>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</si>
  <si>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</si>
  <si>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</si>
  <si>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</si>
  <si>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</si>
  <si>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</si>
  <si>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</si>
  <si>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</si>
  <si>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</si>
  <si>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</si>
  <si>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</si>
  <si>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</si>
  <si>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</si>
  <si>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</si>
  <si>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</si>
  <si>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</si>
  <si>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</si>
  <si>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</si>
  <si>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</si>
  <si>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</si>
  <si>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</si>
  <si>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</si>
  <si>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</si>
  <si>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</si>
  <si>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</si>
  <si>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</si>
  <si>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</si>
  <si>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</si>
  <si>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</si>
  <si>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</si>
  <si>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</si>
  <si>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</si>
  <si>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</si>
  <si>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</si>
  <si>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</si>
  <si>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</si>
  <si>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</si>
  <si>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</si>
  <si>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</si>
  <si>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</si>
  <si>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</si>
  <si>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</si>
  <si>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</si>
  <si>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</si>
  <si>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</si>
  <si>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</si>
  <si>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</si>
  <si>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</si>
  <si>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</si>
  <si>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</si>
  <si>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</si>
  <si>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</si>
  <si>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</si>
  <si>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</si>
  <si>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</si>
  <si>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</si>
  <si>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</si>
  <si>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</si>
  <si>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</si>
  <si>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</si>
  <si>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</si>
  <si>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</si>
  <si>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</si>
  <si>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</si>
  <si>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</si>
  <si>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</si>
  <si>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</si>
  <si>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</si>
  <si>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</si>
  <si>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</si>
  <si>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</si>
  <si>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</si>
  <si>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</si>
  <si>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</si>
  <si>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</si>
  <si>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</si>
  <si>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</si>
  <si>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</si>
  <si>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</si>
  <si>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</si>
  <si>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</si>
  <si>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</si>
  <si>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</si>
  <si>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</si>
  <si>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</si>
  <si>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</si>
  <si>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</si>
  <si>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</si>
  <si>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</si>
  <si>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</si>
  <si>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</si>
  <si>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</si>
  <si>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</si>
  <si>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</si>
  <si>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</si>
  <si>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</si>
  <si>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</si>
  <si>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</si>
  <si>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</si>
  <si>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</si>
  <si>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</si>
  <si>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</si>
  <si>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</si>
  <si>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</si>
  <si>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</si>
  <si>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</si>
  <si>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</si>
  <si>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</si>
  <si>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</si>
  <si>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</si>
  <si>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</si>
  <si>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</si>
  <si>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</si>
  <si>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</si>
  <si>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</si>
  <si>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</si>
  <si>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</si>
  <si>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</si>
  <si>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</si>
  <si>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</si>
  <si>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</si>
  <si>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</si>
  <si>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</si>
  <si>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</si>
  <si>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</si>
  <si>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</si>
  <si>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</si>
  <si>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</si>
  <si>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</si>
  <si>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</si>
  <si>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</si>
  <si>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</si>
  <si>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</si>
  <si>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</si>
  <si>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</si>
  <si>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</si>
  <si>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</si>
  <si>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</si>
  <si>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</si>
  <si>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</si>
  <si>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</si>
  <si>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</si>
  <si>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</si>
  <si>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</si>
  <si>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</si>
  <si>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</si>
  <si>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</si>
  <si>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</si>
  <si>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</si>
  <si>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</si>
  <si>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</si>
  <si>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</si>
  <si>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</si>
  <si>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</si>
  <si>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</si>
  <si>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</si>
  <si>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</si>
  <si>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</si>
  <si>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</si>
  <si>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</si>
  <si>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</si>
  <si>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</si>
  <si>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</si>
  <si>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</si>
  <si>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</si>
  <si>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</si>
  <si>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</si>
  <si>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</si>
  <si>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</si>
  <si>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</si>
  <si>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</si>
  <si>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</si>
  <si>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</si>
  <si>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</si>
  <si>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</si>
  <si>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</si>
  <si>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</si>
  <si>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</si>
  <si>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</si>
  <si>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</si>
  <si>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</si>
  <si>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</si>
  <si>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</si>
  <si>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</si>
  <si>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</si>
  <si>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</si>
  <si>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</si>
  <si>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</si>
  <si>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</si>
  <si>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</si>
  <si>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</si>
  <si>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</si>
  <si>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</si>
  <si>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</si>
  <si>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</si>
  <si>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</si>
  <si>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</si>
  <si>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</si>
  <si>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</si>
  <si>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</si>
  <si>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</si>
  <si>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</si>
  <si>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</si>
  <si>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</si>
  <si>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</si>
  <si>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</si>
  <si>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</si>
  <si>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</si>
  <si>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</si>
  <si>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</si>
  <si>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</si>
  <si>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</si>
  <si>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</si>
  <si>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</si>
  <si>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</si>
  <si>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</si>
  <si>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</si>
  <si>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</si>
  <si>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</si>
  <si>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</si>
  <si>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</si>
  <si>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</si>
  <si>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</si>
  <si>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</si>
  <si>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</si>
  <si>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</si>
  <si>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</si>
  <si>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</si>
  <si>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</si>
  <si>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</si>
  <si>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</si>
  <si>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</si>
  <si>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</si>
  <si>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</si>
  <si>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</si>
  <si>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</si>
  <si>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</si>
  <si>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</si>
  <si>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</si>
  <si>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</si>
  <si>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</si>
  <si>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</si>
  <si>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</si>
  <si>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</si>
  <si>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</si>
  <si>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</si>
  <si>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</si>
  <si>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</si>
  <si>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</si>
  <si>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</si>
  <si>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</si>
  <si>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</si>
  <si>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</si>
  <si>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</si>
  <si>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</si>
  <si>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</si>
  <si>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</si>
  <si>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</si>
  <si>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</si>
  <si>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</si>
  <si>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</si>
  <si>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</si>
  <si>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</si>
  <si>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</si>
  <si>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</si>
  <si>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</si>
  <si>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</si>
  <si>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</si>
  <si>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</si>
  <si>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</si>
  <si>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</si>
  <si>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</si>
  <si>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</si>
  <si>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</si>
  <si>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</si>
  <si>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</si>
  <si>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</si>
  <si>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</si>
  <si>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</si>
  <si>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</si>
  <si>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</si>
  <si>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</si>
  <si>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</si>
  <si>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</si>
  <si>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</si>
  <si>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</si>
  <si>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</si>
  <si>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</si>
  <si>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</si>
  <si>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</si>
  <si>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</si>
  <si>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</si>
  <si>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</si>
  <si>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</si>
  <si>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</si>
  <si>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</si>
  <si>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</si>
  <si>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</si>
  <si>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</si>
  <si>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</si>
  <si>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</si>
  <si>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</si>
  <si>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</si>
  <si>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</si>
  <si>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</si>
  <si>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</si>
  <si>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</si>
  <si>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</si>
  <si>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</si>
  <si>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</si>
  <si>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</si>
  <si>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</si>
  <si>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</si>
  <si>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</si>
  <si>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</si>
  <si>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</si>
  <si>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</si>
  <si>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</si>
  <si>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</si>
  <si>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</si>
  <si>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</si>
  <si>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</si>
  <si>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</si>
  <si>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</si>
  <si>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</si>
  <si>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</si>
  <si>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</si>
  <si>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</si>
  <si>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</si>
  <si>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</si>
  <si>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</si>
  <si>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</si>
  <si>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</si>
  <si>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</si>
  <si>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</si>
  <si>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</si>
  <si>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</si>
  <si>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</si>
  <si>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</si>
  <si>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</si>
  <si>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</si>
  <si>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</si>
  <si>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</si>
  <si>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</si>
  <si>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</si>
  <si>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</si>
  <si>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</si>
  <si>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</si>
  <si>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</si>
  <si>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</si>
  <si>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</si>
  <si>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</si>
  <si>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</si>
  <si>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</si>
  <si>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</si>
  <si>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</si>
  <si>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</si>
  <si>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</si>
  <si>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</si>
  <si>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</si>
  <si>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</si>
  <si>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</si>
  <si>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</si>
  <si>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</si>
  <si>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</si>
  <si>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</si>
  <si>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</si>
  <si>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</si>
  <si>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</si>
  <si>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</si>
  <si>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</si>
  <si>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</si>
  <si>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</si>
  <si>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</si>
  <si>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</si>
  <si>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</si>
  <si>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</si>
  <si>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</si>
  <si>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</si>
  <si>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</si>
  <si>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</si>
  <si>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</si>
  <si>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</si>
  <si>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</si>
  <si>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</si>
  <si>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</si>
  <si>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</si>
  <si>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</si>
  <si>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</si>
  <si>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</si>
  <si>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</si>
  <si>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</si>
  <si>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</si>
  <si>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</si>
  <si>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</si>
  <si>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</si>
  <si>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</si>
  <si>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</si>
  <si>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</si>
  <si>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</si>
  <si>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</si>
  <si>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</si>
  <si>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</si>
  <si>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</si>
  <si>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</si>
  <si>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</si>
  <si>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</si>
  <si>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</si>
  <si>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</si>
  <si>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</si>
  <si>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</si>
  <si>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</si>
  <si>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</si>
  <si>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</si>
  <si>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</si>
  <si>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</si>
  <si>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</si>
  <si>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</si>
  <si>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</si>
  <si>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</si>
  <si>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</si>
  <si>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</si>
  <si>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</si>
  <si>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</si>
  <si>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</si>
  <si>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</si>
  <si>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</si>
  <si>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</si>
  <si>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</si>
  <si>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</si>
  <si>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</si>
  <si>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</si>
  <si>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</si>
  <si>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</si>
  <si>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</si>
  <si>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</si>
  <si>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</si>
  <si>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</si>
  <si>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</si>
  <si>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</si>
  <si>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</si>
  <si>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</si>
  <si>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</si>
  <si>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</si>
  <si>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</si>
  <si>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</si>
  <si>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</si>
  <si>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</si>
  <si>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</si>
  <si>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</si>
  <si>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</si>
  <si>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</si>
  <si>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</si>
  <si>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</si>
  <si>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</si>
  <si>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</si>
  <si>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</si>
  <si>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</si>
  <si>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</si>
  <si>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</si>
  <si>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</si>
  <si>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</si>
  <si>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</si>
  <si>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</si>
  <si>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</si>
  <si>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</si>
  <si>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</si>
  <si>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</si>
  <si>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</si>
  <si>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</si>
  <si>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</si>
  <si>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</si>
  <si>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</si>
  <si>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</si>
  <si>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</si>
  <si>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</si>
  <si>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</si>
  <si>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</si>
  <si>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</si>
  <si>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</si>
  <si>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</si>
  <si>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</si>
  <si>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</si>
  <si>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</si>
  <si>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</si>
  <si>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</si>
  <si>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</si>
  <si>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</si>
  <si>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</si>
  <si>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</si>
  <si>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</si>
  <si>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</si>
  <si>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</si>
  <si>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</si>
  <si>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</si>
  <si>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</si>
  <si>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</si>
  <si>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</si>
  <si>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</si>
  <si>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</si>
  <si>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</si>
  <si>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</si>
  <si>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</si>
  <si>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</si>
  <si>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</si>
  <si>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</si>
  <si>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</si>
  <si>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</si>
  <si>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</si>
  <si>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</si>
  <si>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</si>
  <si>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</si>
  <si>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</si>
  <si>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</si>
  <si>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</si>
  <si>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</si>
  <si>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</si>
  <si>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</si>
  <si>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</si>
  <si>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</si>
  <si>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</si>
  <si>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</si>
  <si>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</si>
  <si>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</si>
  <si>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</si>
  <si>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</si>
  <si>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</si>
  <si>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</si>
  <si>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</si>
  <si>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</si>
  <si>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</si>
  <si>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</si>
  <si>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</si>
  <si>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</si>
  <si>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</si>
  <si>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</si>
  <si>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</si>
  <si>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</si>
  <si>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</si>
  <si>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</si>
  <si>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</si>
  <si>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</si>
  <si>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</si>
  <si>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</si>
  <si>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</si>
  <si>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</si>
  <si>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</si>
  <si>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</si>
  <si>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</si>
  <si>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</si>
  <si>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</si>
  <si>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</si>
  <si>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</si>
  <si>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</si>
  <si>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</si>
  <si>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</si>
  <si>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</si>
  <si>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</si>
  <si>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</si>
  <si>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</si>
  <si>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</si>
  <si>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</si>
  <si>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</si>
  <si>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</si>
  <si>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</si>
  <si>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</si>
  <si>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</si>
  <si>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</si>
  <si>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</si>
  <si>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</si>
  <si>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</si>
  <si>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</si>
  <si>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</si>
  <si>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</si>
  <si>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</si>
  <si>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</si>
  <si>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</si>
  <si>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</si>
  <si>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</si>
  <si>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</si>
  <si>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</si>
  <si>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</si>
  <si>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</si>
  <si>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</si>
  <si>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</si>
  <si>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</si>
  <si>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</si>
  <si>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</si>
  <si>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</si>
  <si>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</si>
  <si>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</si>
  <si>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</si>
  <si>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</si>
  <si>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</si>
  <si>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</si>
  <si>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</si>
  <si>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</si>
  <si>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</si>
  <si>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</si>
  <si>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</si>
  <si>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</si>
  <si>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</si>
  <si>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</si>
  <si>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</si>
  <si>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</si>
  <si>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</si>
  <si>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</si>
  <si>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</si>
  <si>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</si>
  <si>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</si>
  <si>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</si>
  <si>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</si>
  <si>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</si>
  <si>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</si>
  <si>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</si>
  <si>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</si>
  <si>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</si>
  <si>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</si>
  <si>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</si>
  <si>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</si>
  <si>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</si>
  <si>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</si>
  <si>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</si>
  <si>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</si>
  <si>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</si>
  <si>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</si>
  <si>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</si>
  <si>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</si>
  <si>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</si>
  <si>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</si>
  <si>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</si>
  <si>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</si>
  <si>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</si>
  <si>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</si>
  <si>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</si>
  <si>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</si>
  <si>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</si>
  <si>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</si>
  <si>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</si>
  <si>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</si>
  <si>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</si>
  <si>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</si>
  <si>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</si>
  <si>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</si>
  <si>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</si>
  <si>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</si>
  <si>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</si>
  <si>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</si>
  <si>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</si>
  <si>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</si>
  <si>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</si>
  <si>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</si>
  <si>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</si>
  <si>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</si>
  <si>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</si>
  <si>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</si>
  <si>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</si>
  <si>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</si>
  <si>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</si>
  <si>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</si>
  <si>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</si>
  <si>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</si>
  <si>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</si>
  <si>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</si>
  <si>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</si>
  <si>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</si>
  <si>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</si>
  <si>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</si>
  <si>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</si>
  <si>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</si>
  <si>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</si>
  <si>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</si>
  <si>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</si>
  <si>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</si>
  <si>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</si>
  <si>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</si>
  <si>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</si>
  <si>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</si>
  <si>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</si>
  <si>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</si>
  <si>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</si>
  <si>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</si>
  <si>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</si>
  <si>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</si>
  <si>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</si>
  <si>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</si>
  <si>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</si>
  <si>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</si>
  <si>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</si>
  <si>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</si>
  <si>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</si>
  <si>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</si>
  <si>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</si>
  <si>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</si>
  <si>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</si>
  <si>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</si>
  <si>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</si>
  <si>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</si>
  <si>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</si>
  <si>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</si>
  <si>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</si>
  <si>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</si>
  <si>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</si>
  <si>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</si>
  <si>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</si>
  <si>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</si>
  <si>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</si>
  <si>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</si>
  <si>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</si>
  <si>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</si>
  <si>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</si>
  <si>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</si>
  <si>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</si>
  <si>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</si>
  <si>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</si>
  <si>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</si>
  <si>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</si>
  <si>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</si>
  <si>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</si>
  <si>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</si>
  <si>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</si>
  <si>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</si>
  <si>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</si>
  <si>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</si>
  <si>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</si>
  <si>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</si>
  <si>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</si>
  <si>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</si>
  <si>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</si>
  <si>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</si>
  <si>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</si>
  <si>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</si>
  <si>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</si>
  <si>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</si>
  <si>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</si>
  <si>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</si>
  <si>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</si>
  <si>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</si>
  <si>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</si>
  <si>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</si>
  <si>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</si>
  <si>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</si>
  <si>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</si>
  <si>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</si>
  <si>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</si>
  <si>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</si>
  <si>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</si>
  <si>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</si>
  <si>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</si>
  <si>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</si>
  <si>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</si>
  <si>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</si>
  <si>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</si>
  <si>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</si>
  <si>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</si>
  <si>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</si>
  <si>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</si>
  <si>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</si>
  <si>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</si>
  <si>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</si>
  <si>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</si>
  <si>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</si>
  <si>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</si>
  <si>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</si>
  <si>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</si>
  <si>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</si>
  <si>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</si>
  <si>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</si>
  <si>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</si>
  <si>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</si>
  <si>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</si>
  <si>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</si>
  <si>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</si>
  <si>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</si>
  <si>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</si>
  <si>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</si>
  <si>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</si>
  <si>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</si>
  <si>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</si>
  <si>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</si>
  <si>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</si>
  <si>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</si>
  <si>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</si>
  <si>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</si>
  <si>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</si>
  <si>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</si>
  <si>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</si>
  <si>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</si>
  <si>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</si>
  <si>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</si>
  <si>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</si>
  <si>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</si>
  <si>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</si>
  <si>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</si>
  <si>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</si>
  <si>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</si>
  <si>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</si>
  <si>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</si>
  <si>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</si>
  <si>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</si>
  <si>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</si>
  <si>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</si>
  <si>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</si>
  <si>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</si>
  <si>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</si>
  <si>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</si>
  <si>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</si>
  <si>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</si>
  <si>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</si>
  <si>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</si>
  <si>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</si>
  <si>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</si>
  <si>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</si>
  <si>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</si>
  <si>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</si>
  <si>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</si>
  <si>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</si>
  <si>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</si>
  <si>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</si>
  <si>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</si>
  <si>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</si>
  <si>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</si>
  <si>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</si>
  <si>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</si>
  <si>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</si>
  <si>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</si>
  <si>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</si>
  <si>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</si>
  <si>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</si>
  <si>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</si>
  <si>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</si>
  <si>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</si>
  <si>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</si>
  <si>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</si>
  <si>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</si>
  <si>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</si>
  <si>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</si>
  <si>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</si>
  <si>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</si>
  <si>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</si>
  <si>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</si>
  <si>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</si>
  <si>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</si>
  <si>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</si>
  <si>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</si>
  <si>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</si>
  <si>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</si>
  <si>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</si>
  <si>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</si>
  <si>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</si>
  <si>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</si>
  <si>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</si>
  <si>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</si>
  <si>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</si>
  <si>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</si>
  <si>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</si>
  <si>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</si>
  <si>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</si>
  <si>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</si>
  <si>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</si>
  <si>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</si>
  <si>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</si>
  <si>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</si>
  <si>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</si>
  <si>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</si>
  <si>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</si>
  <si>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</si>
  <si>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</si>
  <si>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</si>
  <si>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</si>
  <si>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</si>
  <si>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</si>
  <si>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</si>
  <si>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</si>
  <si>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</si>
  <si>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</si>
  <si>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</si>
  <si>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</si>
  <si>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</si>
  <si>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</si>
  <si>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</si>
  <si>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</si>
  <si>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</si>
  <si>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</si>
  <si>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</si>
  <si>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</si>
  <si>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</si>
  <si>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</si>
  <si>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</si>
  <si>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</si>
  <si>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</si>
  <si>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</si>
  <si>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</si>
  <si>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</si>
  <si>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</si>
  <si>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</si>
  <si>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</si>
  <si>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</si>
  <si>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</si>
  <si>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</si>
  <si>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</si>
  <si>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</si>
  <si>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</si>
  <si>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</si>
  <si>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</si>
  <si>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</si>
  <si>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</si>
  <si>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</si>
  <si>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</si>
  <si>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</si>
  <si>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</si>
  <si>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</si>
  <si>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</si>
  <si>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</si>
  <si>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</si>
  <si>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</si>
  <si>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</si>
  <si>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</si>
  <si>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</si>
  <si>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</si>
  <si>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</si>
  <si>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</si>
  <si>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</si>
  <si>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</si>
  <si>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</si>
  <si>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</si>
  <si>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</si>
  <si>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</si>
  <si>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</si>
  <si>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</si>
  <si>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</si>
  <si>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</si>
  <si>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</si>
  <si>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</si>
  <si>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</si>
  <si>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</si>
  <si>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</si>
  <si>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</si>
  <si>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</si>
  <si>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</si>
  <si>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</si>
  <si>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</si>
  <si>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</si>
  <si>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</si>
  <si>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</si>
  <si>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</si>
  <si>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</si>
  <si>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</si>
  <si>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</si>
  <si>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</si>
  <si>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</si>
  <si>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</si>
  <si>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</si>
  <si>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</si>
  <si>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</si>
  <si>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</si>
  <si>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</si>
  <si>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</si>
  <si>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</si>
  <si>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</si>
  <si>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</si>
  <si>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</si>
  <si>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</si>
  <si>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</si>
  <si>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</si>
  <si>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</si>
  <si>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</si>
  <si>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</si>
  <si>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</si>
  <si>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</si>
  <si>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</si>
  <si>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</si>
  <si>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</si>
  <si>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</si>
  <si>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</si>
  <si>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</si>
  <si>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</si>
  <si>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</si>
  <si>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</si>
  <si>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</si>
  <si>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</si>
  <si>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</si>
  <si>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</si>
  <si>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</si>
  <si>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</si>
  <si>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</si>
  <si>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</si>
  <si>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</si>
  <si>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</si>
  <si>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</si>
  <si>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</si>
  <si>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</si>
  <si>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</si>
  <si>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</si>
  <si>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</si>
  <si>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</si>
  <si>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</si>
  <si>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</si>
  <si>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</si>
  <si>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</si>
  <si>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</si>
  <si>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</si>
  <si>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</si>
  <si>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</si>
  <si>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</si>
  <si>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</si>
  <si>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</si>
  <si>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</si>
  <si>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</si>
  <si>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</si>
  <si>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</si>
  <si>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</si>
  <si>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</si>
  <si>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</si>
  <si>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</si>
  <si>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</si>
  <si>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</si>
  <si>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</si>
  <si>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</si>
  <si>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</si>
  <si>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</si>
  <si>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</si>
  <si>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</si>
  <si>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</si>
  <si>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</si>
  <si>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</si>
  <si>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</si>
  <si>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</si>
  <si>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</si>
  <si>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</si>
  <si>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</si>
  <si>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</si>
  <si>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</si>
  <si>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</si>
  <si>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</si>
  <si>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</si>
  <si>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</si>
  <si>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</si>
  <si>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</si>
  <si>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</si>
  <si>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</si>
  <si>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</si>
  <si>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</si>
  <si>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</si>
  <si>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</si>
  <si>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</si>
  <si>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</si>
  <si>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</si>
  <si>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</si>
  <si>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</si>
  <si>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</si>
  <si>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</si>
  <si>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</si>
  <si>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</si>
  <si>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</si>
  <si>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</si>
  <si>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</si>
  <si>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</si>
  <si>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</si>
  <si>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</si>
  <si>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</si>
  <si>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</si>
  <si>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</si>
  <si>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</si>
  <si>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</si>
  <si>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</si>
  <si>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</si>
  <si>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</si>
  <si>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</si>
  <si>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</si>
  <si>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</si>
  <si>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</si>
  <si>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</si>
  <si>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</si>
  <si>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</si>
  <si>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</si>
  <si>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</si>
  <si>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</si>
  <si>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</si>
  <si>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</si>
  <si>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</si>
  <si>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</si>
  <si>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</si>
  <si>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</si>
  <si>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</si>
  <si>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</si>
  <si>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</si>
  <si>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</si>
  <si>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</si>
  <si>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</si>
  <si>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</si>
  <si>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</si>
  <si>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</si>
  <si>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</si>
  <si>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</si>
  <si>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</si>
  <si>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</si>
  <si>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</si>
  <si>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</si>
  <si>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</si>
  <si>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</si>
  <si>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</si>
  <si>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</si>
  <si>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</si>
  <si>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</si>
  <si>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</si>
  <si>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</si>
  <si>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</si>
  <si>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</si>
  <si>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</si>
  <si>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</si>
  <si>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</si>
  <si>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</si>
  <si>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</si>
  <si>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</si>
  <si>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</si>
  <si>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</si>
  <si>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</si>
  <si>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</si>
  <si>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</si>
  <si>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</si>
  <si>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</si>
  <si>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</si>
  <si>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</si>
  <si>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</si>
  <si>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</si>
  <si>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</si>
  <si>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</si>
  <si>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</si>
  <si>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</si>
  <si>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</si>
  <si>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</si>
  <si>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</si>
  <si>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</si>
  <si>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</si>
  <si>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</si>
  <si>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</si>
  <si>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</si>
  <si>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</si>
  <si>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</si>
  <si>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</si>
  <si>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</si>
  <si>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</si>
  <si>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</si>
  <si>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</si>
  <si>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</si>
  <si>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</si>
  <si>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</si>
  <si>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</si>
  <si>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</si>
  <si>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</si>
  <si>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</si>
  <si>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</si>
  <si>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</si>
  <si>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</si>
  <si>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</si>
  <si>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</si>
  <si>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</si>
  <si>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</si>
  <si>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</si>
  <si>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</si>
  <si>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</si>
  <si>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</si>
  <si>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</si>
  <si>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</si>
  <si>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</si>
  <si>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</si>
  <si>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</si>
  <si>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</si>
  <si>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</si>
  <si>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</si>
  <si>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</si>
  <si>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</si>
  <si>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</si>
  <si>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</si>
  <si>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</si>
  <si>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</si>
  <si>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</si>
  <si>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</si>
  <si>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</si>
  <si>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</si>
  <si>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</si>
  <si>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</si>
  <si>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</si>
  <si>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</si>
  <si>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</si>
  <si>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</si>
  <si>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</si>
  <si>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</si>
  <si>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</si>
  <si>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</si>
  <si>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</si>
  <si>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</si>
  <si>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</si>
  <si>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</si>
  <si>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</si>
  <si>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</si>
  <si>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</si>
  <si>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</si>
  <si>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</si>
  <si>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</si>
  <si>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</si>
  <si>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</si>
  <si>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</si>
  <si>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</si>
  <si>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</si>
  <si>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</si>
  <si>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</si>
  <si>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</si>
  <si>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</si>
  <si>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</si>
  <si>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</si>
  <si>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</si>
  <si>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</si>
  <si>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</si>
  <si>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</si>
  <si>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</si>
  <si>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</si>
  <si>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</si>
  <si>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</si>
  <si>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</si>
  <si>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</si>
  <si>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</si>
  <si>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</si>
  <si>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</si>
  <si>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</si>
  <si>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</si>
  <si>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</si>
  <si>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</si>
  <si>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</si>
  <si>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</si>
  <si>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</si>
  <si>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</si>
  <si>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</si>
  <si>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</si>
  <si>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</si>
  <si>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</si>
  <si>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</si>
  <si>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</si>
  <si>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</si>
  <si>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</si>
  <si>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</si>
  <si>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</si>
  <si>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</si>
  <si>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</si>
  <si>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</si>
  <si>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</si>
  <si>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</si>
  <si>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</si>
  <si>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</si>
  <si>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</si>
  <si>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</si>
  <si>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</si>
  <si>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</si>
  <si>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</si>
  <si>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</si>
  <si>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</si>
  <si>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</si>
  <si>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</si>
  <si>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</si>
  <si>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</si>
  <si>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</si>
  <si>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</si>
  <si>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</si>
  <si>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</si>
  <si>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</si>
  <si>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</si>
  <si>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</si>
  <si>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</si>
  <si>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</si>
  <si>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</si>
  <si>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</si>
  <si>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</si>
  <si>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</si>
  <si>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</si>
  <si>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</si>
  <si>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</si>
  <si>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</si>
  <si>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</si>
  <si>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</si>
  <si>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</si>
  <si>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</si>
  <si>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</si>
  <si>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</si>
  <si>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</si>
  <si>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</si>
  <si>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</si>
  <si>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</si>
  <si>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</si>
  <si>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</si>
  <si>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</si>
  <si>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</si>
  <si>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</si>
  <si>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</si>
  <si>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</si>
  <si>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</si>
  <si>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</si>
  <si>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</si>
  <si>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</si>
  <si>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</si>
  <si>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</si>
  <si>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</si>
  <si>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</si>
  <si>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</si>
  <si>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</si>
  <si>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</si>
  <si>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</si>
  <si>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</si>
  <si>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</si>
  <si>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</si>
  <si>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</si>
  <si>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</si>
  <si>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</si>
  <si>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</si>
  <si>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</si>
  <si>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</si>
  <si>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</si>
  <si>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</si>
  <si>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</si>
  <si>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</si>
  <si>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</si>
  <si>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</si>
  <si>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</si>
  <si>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</si>
  <si>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</si>
  <si>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</si>
  <si>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</si>
  <si>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</si>
  <si>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</si>
  <si>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</si>
  <si>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</si>
  <si>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</si>
  <si>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</si>
  <si>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</si>
  <si>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</si>
  <si>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</si>
  <si>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</si>
  <si>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</si>
  <si>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</si>
  <si>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</si>
  <si>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</si>
  <si>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</si>
  <si>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</si>
  <si>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</si>
  <si>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</si>
  <si>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</si>
  <si>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</si>
  <si>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</si>
  <si>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</si>
  <si>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</si>
  <si>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</si>
  <si>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</si>
  <si>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</si>
  <si>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</si>
  <si>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</si>
  <si>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</si>
  <si>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</si>
  <si>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</si>
  <si>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</si>
  <si>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</si>
  <si>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</si>
  <si>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</si>
  <si>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</si>
  <si>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</si>
  <si>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</si>
  <si>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</si>
  <si>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</si>
  <si>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</si>
  <si>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</si>
  <si>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</si>
  <si>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</si>
  <si>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</si>
  <si>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</si>
  <si>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</si>
  <si>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</si>
  <si>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</si>
  <si>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</si>
  <si>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</si>
  <si>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</si>
  <si>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</si>
  <si>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</si>
  <si>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</si>
  <si>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</si>
  <si>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</si>
  <si>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</si>
  <si>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</si>
  <si>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</si>
  <si>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</si>
  <si>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</si>
  <si>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</si>
  <si>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</si>
  <si>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</si>
  <si>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</si>
  <si>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</si>
  <si>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</si>
  <si>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</si>
  <si>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</si>
  <si>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</si>
  <si>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</si>
  <si>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</si>
  <si>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</si>
  <si>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</si>
  <si>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</si>
  <si>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</si>
  <si>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</si>
  <si>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</si>
  <si>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</si>
  <si>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</si>
  <si>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</si>
  <si>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</si>
  <si>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</si>
  <si>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</si>
  <si>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</si>
  <si>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</si>
  <si>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</si>
  <si>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</si>
  <si>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</si>
  <si>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</si>
  <si>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</si>
  <si>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</si>
  <si>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</si>
  <si>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</si>
  <si>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</si>
  <si>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</si>
  <si>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</si>
  <si>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</si>
  <si>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</si>
  <si>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</si>
  <si>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</si>
  <si>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</si>
  <si>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</si>
  <si>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</si>
  <si>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</si>
  <si>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</si>
  <si>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</si>
  <si>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</si>
  <si>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</si>
  <si>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</si>
  <si>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</si>
  <si>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</si>
  <si>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</si>
  <si>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</si>
  <si>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</si>
  <si>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</si>
  <si>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</si>
  <si>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</si>
  <si>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</si>
  <si>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</si>
  <si>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</si>
  <si>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</si>
  <si>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</si>
  <si>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</si>
  <si>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</si>
  <si>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</si>
  <si>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</si>
  <si>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</si>
  <si>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</si>
  <si>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</si>
  <si>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</si>
  <si>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</si>
  <si>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</si>
  <si>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</si>
  <si>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</si>
  <si>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</si>
  <si>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</si>
  <si>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</si>
  <si>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</si>
  <si>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</si>
  <si>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</si>
  <si>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</si>
  <si>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</si>
  <si>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</si>
  <si>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</si>
  <si>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</si>
  <si>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</si>
  <si>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</si>
  <si>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</si>
  <si>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</si>
  <si>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</si>
  <si>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</si>
  <si>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</si>
  <si>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</si>
  <si>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</si>
  <si>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</si>
  <si>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</si>
  <si>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</si>
  <si>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</si>
  <si>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</si>
  <si>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</si>
  <si>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</si>
  <si>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</si>
  <si>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</si>
  <si>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</si>
  <si>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</si>
  <si>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</si>
  <si>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</si>
  <si>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</si>
  <si>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</si>
  <si>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</si>
  <si>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</si>
  <si>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</si>
  <si>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</si>
  <si>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</si>
  <si>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</si>
  <si>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</si>
  <si>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</si>
  <si>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</si>
  <si>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</si>
  <si>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</si>
  <si>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</si>
  <si>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</si>
  <si>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</si>
  <si>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</si>
  <si>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</si>
  <si>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</si>
  <si>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</si>
  <si>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</si>
  <si>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</si>
  <si>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</si>
  <si>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</si>
  <si>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</si>
  <si>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</si>
  <si>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</si>
  <si>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</si>
  <si>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</si>
  <si>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</si>
  <si>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</si>
  <si>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</si>
  <si>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</si>
  <si>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</si>
  <si>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</si>
  <si>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</si>
  <si>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</si>
  <si>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</si>
  <si>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</si>
  <si>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</si>
  <si>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</si>
  <si>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</si>
  <si>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</si>
  <si>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</si>
  <si>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</si>
  <si>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</si>
  <si>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</si>
  <si>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</si>
  <si>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</si>
  <si>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</si>
  <si>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</si>
  <si>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</si>
  <si>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</si>
  <si>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</si>
  <si>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</si>
  <si>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</si>
  <si>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</si>
  <si>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</si>
  <si>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</si>
  <si>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</si>
  <si>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</si>
  <si>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</si>
  <si>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</si>
  <si>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</si>
  <si>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</si>
  <si>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</si>
  <si>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</si>
  <si>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</si>
  <si>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</si>
  <si>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</si>
  <si>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</si>
  <si>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</si>
  <si>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</si>
  <si>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</si>
  <si>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</si>
  <si>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</si>
  <si>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</si>
  <si>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</si>
  <si>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</si>
  <si>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</si>
  <si>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</si>
  <si>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</si>
  <si>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</si>
  <si>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</si>
  <si>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</si>
  <si>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</si>
  <si>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</si>
  <si>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</si>
  <si>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</si>
  <si>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</si>
  <si>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</si>
  <si>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</si>
  <si>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</si>
  <si>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</si>
  <si>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</si>
  <si>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</si>
  <si>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</si>
  <si>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</si>
  <si>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</si>
  <si>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</si>
  <si>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</si>
  <si>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</si>
  <si>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</si>
  <si>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</si>
  <si>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</si>
  <si>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</si>
  <si>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</si>
  <si>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</si>
  <si>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</si>
  <si>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</si>
  <si>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</si>
  <si>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</si>
  <si>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</si>
  <si>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</si>
  <si>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</si>
  <si>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</si>
  <si>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</si>
  <si>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</si>
  <si>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</si>
  <si>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</si>
  <si>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</si>
  <si>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</si>
  <si>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</si>
  <si>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</si>
  <si>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</si>
  <si>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</si>
  <si>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</si>
  <si>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</si>
  <si>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</si>
  <si>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</si>
  <si>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</si>
  <si>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</si>
  <si>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</si>
  <si>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</si>
  <si>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</si>
  <si>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</si>
  <si>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</si>
  <si>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</si>
  <si>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</si>
  <si>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</si>
  <si>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</si>
  <si>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</si>
  <si>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</si>
  <si>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</si>
  <si>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</si>
  <si>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</si>
  <si>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</si>
  <si>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</si>
  <si>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</si>
  <si>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</si>
  <si>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</si>
  <si>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</si>
  <si>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</si>
  <si>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</si>
  <si>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</si>
  <si>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</si>
  <si>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</si>
  <si>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</si>
  <si>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</si>
  <si>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</si>
  <si>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</si>
  <si>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</si>
  <si>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</si>
  <si>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</si>
  <si>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</si>
  <si>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</si>
  <si>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</si>
  <si>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</si>
  <si>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</si>
  <si>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</si>
  <si>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</si>
  <si>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</si>
  <si>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</si>
  <si>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</si>
  <si>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</si>
  <si>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</si>
  <si>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</si>
  <si>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</si>
  <si>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</si>
  <si>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</si>
  <si>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</si>
  <si>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</si>
  <si>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</si>
  <si>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</si>
  <si>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</si>
  <si>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</si>
  <si>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</si>
  <si>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</si>
  <si>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</si>
  <si>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</si>
  <si>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</si>
  <si>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</si>
  <si>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</si>
  <si>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</si>
  <si>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</si>
  <si>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</si>
  <si>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</si>
  <si>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</si>
  <si>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</si>
  <si>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</si>
  <si>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</si>
  <si>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</si>
  <si>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</si>
  <si>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</si>
  <si>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</si>
  <si>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</si>
  <si>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</si>
  <si>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</si>
  <si>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</si>
  <si>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</si>
  <si>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</si>
  <si>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</si>
  <si>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</si>
  <si>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</si>
  <si>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</si>
  <si>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</si>
  <si>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</si>
  <si>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</si>
  <si>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</si>
  <si>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</si>
  <si>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</si>
  <si>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</si>
  <si>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</si>
  <si>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</si>
  <si>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</si>
  <si>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</si>
  <si>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</si>
  <si>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</si>
  <si>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</si>
  <si>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</si>
  <si>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</si>
  <si>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</si>
  <si>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</si>
  <si>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</si>
  <si>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</si>
  <si>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</si>
  <si>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</si>
  <si>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</si>
  <si>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</si>
  <si>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</si>
  <si>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</si>
  <si>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</si>
  <si>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</si>
  <si>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</si>
  <si>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</si>
  <si>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</si>
  <si>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</si>
  <si>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</si>
  <si>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</si>
  <si>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</si>
  <si>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</si>
  <si>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</si>
  <si>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</si>
  <si>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</si>
  <si>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</si>
  <si>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</si>
  <si>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</si>
  <si>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</si>
  <si>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</si>
  <si>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</si>
  <si>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</si>
  <si>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</si>
  <si>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</si>
  <si>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</si>
  <si>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</si>
  <si>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</si>
  <si>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</si>
  <si>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</si>
  <si>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</si>
  <si>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</si>
  <si>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</si>
  <si>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</si>
  <si>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</si>
  <si>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</si>
  <si>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</si>
  <si>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</si>
  <si>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</si>
  <si>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</si>
  <si>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</si>
  <si>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</si>
  <si>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</si>
  <si>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</si>
  <si>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</si>
  <si>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</si>
  <si>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</si>
  <si>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</si>
  <si>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</si>
  <si>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</si>
  <si>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</si>
  <si>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</si>
  <si>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</si>
  <si>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</si>
  <si>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</si>
  <si>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</si>
  <si>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</si>
  <si>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</si>
  <si>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</si>
  <si>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</si>
  <si>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</si>
  <si>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</si>
  <si>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</si>
  <si>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</si>
  <si>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</si>
  <si>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</si>
  <si>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</si>
  <si>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</si>
  <si>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</si>
  <si>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</si>
  <si>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</si>
  <si>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</si>
  <si>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</si>
  <si>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</si>
  <si>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</si>
  <si>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</si>
  <si>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</si>
  <si>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</si>
  <si>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</si>
  <si>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</si>
  <si>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</si>
  <si>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</si>
  <si>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</si>
  <si>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</si>
  <si>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</si>
  <si>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</si>
  <si>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</si>
  <si>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</si>
  <si>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</si>
  <si>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</si>
  <si>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</si>
  <si>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</si>
  <si>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</si>
  <si>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</si>
  <si>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</si>
  <si>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</si>
  <si>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</si>
  <si>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</si>
  <si>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</si>
  <si>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</si>
  <si>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</si>
  <si>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</si>
  <si>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</si>
  <si>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</si>
  <si>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</si>
  <si>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</si>
  <si>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</si>
  <si>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</si>
  <si>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</si>
  <si>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</si>
  <si>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</si>
  <si>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</si>
  <si>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</si>
  <si>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</si>
  <si>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</si>
  <si>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</si>
  <si>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</si>
  <si>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</si>
  <si>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</si>
  <si>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</si>
  <si>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</si>
  <si>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</si>
  <si>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</si>
  <si>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</si>
  <si>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</si>
  <si>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</si>
  <si>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</si>
  <si>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</si>
  <si>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</si>
  <si>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</si>
  <si>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</si>
  <si>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</si>
  <si>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</si>
  <si>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</si>
  <si>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</si>
  <si>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</si>
  <si>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</si>
  <si>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</si>
  <si>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</si>
  <si>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</si>
  <si>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</si>
  <si>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</si>
  <si>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</si>
  <si>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</si>
  <si>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</si>
  <si>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</si>
  <si>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</si>
  <si>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</si>
  <si>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</si>
  <si>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</si>
  <si>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</si>
  <si>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</si>
  <si>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</si>
  <si>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</si>
  <si>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</si>
  <si>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</si>
  <si>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</si>
  <si>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</si>
  <si>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</si>
  <si>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</si>
  <si>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</si>
  <si>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</si>
  <si>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</si>
  <si>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</si>
  <si>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</si>
  <si>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</si>
  <si>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</si>
  <si>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</si>
  <si>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</si>
  <si>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</si>
  <si>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</si>
  <si>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</si>
  <si>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</si>
  <si>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</si>
  <si>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</si>
  <si>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</si>
  <si>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</si>
  <si>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</si>
  <si>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</si>
  <si>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</si>
  <si>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</si>
  <si>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</si>
  <si>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</si>
  <si>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</si>
  <si>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</si>
  <si>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</si>
  <si>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</si>
  <si>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</si>
  <si>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</si>
  <si>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</si>
  <si>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</si>
  <si>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</si>
  <si>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</si>
  <si>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</si>
  <si>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</si>
  <si>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</si>
  <si>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</si>
  <si>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</si>
  <si>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</si>
  <si>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</si>
  <si>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</si>
  <si>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</si>
  <si>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</si>
  <si>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</si>
  <si>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</si>
  <si>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</si>
  <si>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</si>
  <si>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</si>
  <si>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</si>
  <si>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</si>
  <si>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</si>
  <si>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</si>
  <si>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</si>
  <si>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</si>
  <si>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</si>
  <si>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</si>
  <si>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</si>
  <si>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</si>
  <si>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</si>
  <si>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</si>
  <si>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</si>
  <si>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</si>
  <si>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</si>
  <si>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</si>
  <si>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</si>
  <si>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</si>
  <si>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</si>
  <si>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</si>
  <si>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</si>
  <si>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</si>
  <si>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</si>
  <si>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</si>
  <si>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</si>
  <si>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</si>
  <si>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</si>
  <si>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</si>
  <si>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</si>
  <si>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</si>
  <si>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</si>
  <si>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</si>
  <si>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</si>
  <si>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</si>
  <si>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</si>
  <si>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</si>
  <si>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</si>
  <si>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</si>
  <si>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</si>
  <si>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</si>
  <si>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</si>
  <si>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</si>
  <si>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</si>
  <si>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</si>
  <si>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</si>
  <si>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</si>
  <si>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</si>
  <si>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</si>
  <si>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</si>
  <si>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</si>
  <si>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</si>
  <si>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</si>
  <si>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</si>
  <si>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</si>
  <si>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</si>
  <si>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</si>
  <si>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</si>
  <si>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</si>
  <si>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</si>
  <si>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</si>
  <si>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</si>
  <si>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</si>
  <si>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</si>
  <si>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</si>
  <si>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</si>
  <si>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</si>
  <si>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</si>
  <si>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</si>
  <si>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</si>
  <si>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</si>
  <si>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</si>
  <si>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</si>
  <si>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</si>
  <si>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</si>
  <si>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</si>
  <si>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</si>
  <si>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</si>
  <si>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</si>
  <si>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</si>
  <si>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</si>
  <si>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</si>
  <si>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</si>
  <si>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</si>
  <si>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</si>
  <si>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</si>
  <si>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</si>
  <si>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</si>
  <si>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</si>
  <si>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</si>
  <si>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</si>
  <si>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</si>
  <si>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</si>
  <si>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</si>
  <si>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</si>
  <si>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</si>
  <si>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</si>
  <si>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</si>
  <si>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</si>
  <si>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</si>
  <si>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</si>
  <si>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</si>
  <si>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</si>
  <si>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</si>
  <si>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</si>
  <si>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</si>
  <si>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</si>
  <si>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</si>
  <si>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</si>
  <si>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</si>
  <si>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</si>
  <si>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</si>
  <si>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</si>
  <si>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</si>
  <si>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</si>
  <si>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</si>
  <si>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</si>
  <si>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</si>
  <si>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</si>
  <si>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</si>
  <si>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</si>
  <si>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</si>
  <si>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</si>
  <si>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</si>
  <si>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</si>
  <si>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</si>
  <si>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</si>
  <si>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</si>
  <si>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</si>
  <si>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</si>
  <si>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</si>
  <si>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</si>
  <si>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</si>
  <si>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</si>
  <si>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</si>
  <si>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</si>
  <si>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</si>
  <si>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</si>
  <si>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</si>
  <si>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</si>
  <si>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</si>
  <si>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</si>
  <si>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</si>
  <si>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</si>
  <si>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</si>
  <si>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</si>
  <si>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</si>
  <si>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</si>
  <si>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</si>
  <si>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</si>
  <si>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</si>
  <si>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</si>
  <si>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</si>
  <si>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</si>
  <si>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</si>
  <si>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</si>
  <si>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</si>
  <si>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</si>
  <si>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</si>
  <si>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</si>
  <si>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</si>
  <si>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</si>
  <si>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</si>
  <si>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</si>
  <si>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</si>
  <si>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</si>
  <si>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</si>
  <si>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</si>
  <si>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</si>
  <si>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</si>
  <si>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</si>
  <si>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</si>
  <si>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</si>
  <si>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</si>
  <si>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</si>
  <si>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</si>
  <si>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</si>
  <si>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</si>
  <si>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</si>
  <si>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</si>
  <si>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</si>
  <si>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</si>
  <si>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</si>
  <si>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</si>
  <si>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</si>
  <si>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</si>
  <si>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</si>
  <si>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</si>
  <si>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</si>
  <si>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</si>
  <si>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</si>
  <si>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</si>
  <si>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</si>
  <si>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</si>
  <si>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</si>
  <si>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</si>
  <si>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</si>
  <si>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</si>
  <si>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</si>
  <si>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</si>
  <si>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</si>
  <si>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</si>
  <si>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</si>
  <si>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</si>
  <si>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</si>
  <si>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</si>
  <si>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</si>
  <si>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</si>
  <si>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</si>
  <si>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</si>
  <si>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</si>
  <si>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</si>
  <si>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</si>
  <si>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</si>
  <si>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</si>
  <si>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</si>
  <si>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</si>
  <si>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</si>
  <si>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</si>
  <si>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</si>
  <si>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</si>
  <si>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</si>
  <si>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</si>
  <si>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</si>
  <si>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</si>
  <si>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</si>
  <si>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</si>
  <si>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</si>
  <si>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</si>
  <si>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</si>
  <si>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</si>
  <si>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</si>
  <si>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</si>
  <si>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</si>
  <si>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</si>
  <si>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</si>
  <si>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</si>
  <si>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</si>
  <si>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</si>
  <si>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</si>
  <si>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</si>
  <si>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</si>
  <si>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</si>
  <si>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</si>
  <si>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</si>
  <si>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</si>
  <si>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</si>
  <si>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</si>
  <si>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</si>
  <si>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</si>
  <si>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</si>
  <si>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</si>
  <si>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</si>
  <si>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</si>
  <si>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</si>
  <si>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</si>
  <si>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</si>
  <si>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</si>
  <si>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</si>
  <si>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</si>
  <si>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</si>
  <si>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</si>
  <si>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</si>
  <si>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</si>
  <si>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</si>
  <si>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</si>
  <si>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</si>
  <si>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</si>
  <si>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</si>
  <si>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</si>
  <si>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</si>
  <si>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</si>
  <si>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</si>
  <si>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</si>
  <si>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</si>
  <si>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</si>
  <si>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</si>
  <si>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</si>
  <si>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</si>
  <si>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</si>
  <si>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</si>
  <si>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</si>
  <si>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</si>
  <si>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</si>
  <si>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</si>
  <si>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</si>
  <si>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</si>
  <si>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</si>
  <si>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</si>
  <si>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</si>
  <si>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</si>
  <si>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</si>
  <si>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</si>
  <si>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</si>
  <si>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</si>
  <si>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</si>
  <si>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</si>
  <si>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</si>
  <si>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</si>
  <si>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</si>
  <si>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</si>
  <si>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</si>
  <si>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</si>
  <si>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</si>
  <si>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</si>
  <si>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</si>
  <si>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</si>
  <si>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</si>
  <si>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</si>
  <si>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</si>
  <si>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</si>
  <si>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</si>
  <si>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</si>
  <si>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</si>
  <si>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</si>
  <si>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</si>
  <si>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</si>
  <si>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</si>
  <si>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</si>
  <si>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</si>
  <si>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</si>
  <si>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</si>
  <si>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</si>
  <si>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</si>
  <si>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</si>
  <si>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</si>
  <si>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</si>
  <si>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</si>
  <si>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</si>
  <si>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</si>
  <si>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</si>
  <si>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</si>
  <si>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</si>
  <si>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</si>
  <si>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</si>
  <si>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</si>
  <si>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</si>
  <si>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</si>
  <si>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</si>
  <si>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</si>
  <si>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</si>
  <si>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</si>
  <si>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</si>
  <si>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</si>
  <si>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</si>
  <si>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</si>
  <si>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</si>
  <si>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</si>
  <si>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</si>
  <si>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</si>
  <si>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</si>
  <si>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</si>
  <si>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</si>
  <si>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</si>
  <si>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</si>
  <si>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</si>
  <si>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</si>
  <si>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</si>
  <si>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</si>
  <si>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</si>
  <si>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</si>
  <si>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</si>
  <si>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</si>
  <si>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</si>
  <si>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</si>
  <si>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</si>
  <si>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</si>
  <si>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</si>
  <si>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</si>
  <si>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</si>
  <si>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</si>
  <si>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</si>
  <si>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</si>
  <si>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</si>
  <si>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</si>
  <si>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</si>
  <si>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</si>
  <si>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</si>
  <si>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</si>
  <si>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</si>
  <si>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</si>
  <si>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</si>
  <si>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</si>
  <si>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</si>
  <si>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</si>
  <si>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</si>
  <si>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</si>
  <si>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</si>
  <si>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</si>
  <si>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</si>
  <si>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</si>
  <si>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</si>
  <si>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</si>
  <si>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</si>
  <si>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</si>
  <si>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</si>
  <si>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</si>
  <si>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</si>
  <si>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</si>
  <si>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</si>
  <si>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</si>
  <si>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</si>
  <si>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</si>
  <si>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</si>
  <si>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</si>
  <si>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</si>
  <si>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</si>
  <si>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</si>
  <si>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</si>
  <si>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</si>
  <si>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</si>
  <si>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</si>
  <si>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</si>
  <si>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</si>
  <si>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</si>
  <si>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</si>
  <si>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</si>
  <si>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</si>
  <si>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</si>
  <si>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</si>
  <si>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</si>
  <si>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</si>
  <si>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</si>
  <si>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</si>
  <si>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</si>
  <si>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</si>
  <si>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</si>
  <si>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</si>
  <si>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</si>
  <si>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</si>
  <si>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</si>
  <si>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</si>
  <si>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</si>
  <si>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</si>
  <si>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</si>
  <si>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</si>
  <si>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</si>
  <si>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</si>
  <si>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</si>
  <si>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</si>
  <si>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</si>
  <si>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</si>
  <si>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</si>
  <si>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</si>
  <si>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</si>
  <si>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</si>
  <si>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</si>
  <si>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</si>
  <si>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</si>
  <si>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</si>
  <si>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</si>
  <si>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</si>
  <si>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</si>
  <si>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</si>
  <si>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</si>
  <si>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</si>
  <si>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</si>
  <si>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</si>
  <si>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</si>
  <si>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</si>
  <si>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</si>
  <si>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</si>
  <si>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</si>
  <si>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</si>
  <si>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</si>
  <si>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</si>
  <si>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</si>
  <si>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</si>
  <si>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</si>
  <si>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</si>
  <si>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</si>
  <si>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</si>
  <si>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</si>
  <si>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</si>
  <si>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</si>
  <si>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</si>
  <si>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</si>
  <si>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</si>
  <si>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</si>
  <si>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</si>
  <si>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</si>
  <si>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</si>
  <si>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</si>
  <si>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</si>
  <si>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</si>
  <si>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</si>
  <si>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</si>
  <si>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</si>
  <si>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</si>
  <si>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</si>
  <si>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</si>
  <si>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</si>
  <si>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</si>
  <si>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</si>
  <si>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</si>
  <si>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</si>
  <si>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</si>
  <si>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</si>
  <si>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</si>
  <si>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</si>
  <si>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</si>
  <si>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</si>
  <si>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</si>
  <si>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</si>
  <si>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</si>
  <si>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</si>
  <si>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</si>
  <si>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</si>
  <si>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</si>
  <si>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</si>
  <si>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</si>
  <si>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</si>
  <si>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</si>
  <si>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</si>
  <si>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</si>
  <si>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</si>
  <si>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</si>
  <si>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</si>
  <si>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</si>
  <si>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</si>
  <si>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</si>
  <si>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</si>
  <si>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</si>
  <si>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</si>
  <si>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</si>
  <si>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</si>
  <si>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</si>
  <si>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</si>
  <si>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</si>
  <si>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</si>
  <si>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</si>
  <si>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</si>
  <si>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</si>
  <si>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</si>
  <si>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</si>
  <si>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</si>
  <si>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</si>
  <si>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</si>
  <si>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</si>
  <si>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</si>
  <si>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</si>
  <si>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</si>
  <si>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</si>
  <si>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</si>
  <si>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</si>
  <si>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</si>
  <si>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</si>
  <si>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</si>
  <si>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</si>
  <si>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</si>
  <si>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</si>
  <si>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</si>
  <si>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</si>
  <si>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</si>
  <si>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</si>
  <si>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</si>
  <si>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</si>
  <si>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</si>
  <si>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</si>
  <si>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</si>
  <si>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</si>
  <si>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</si>
  <si>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</si>
  <si>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</si>
  <si>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</si>
  <si>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</si>
  <si>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</si>
  <si>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</si>
  <si>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</si>
  <si>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</si>
  <si>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</si>
  <si>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</si>
  <si>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</si>
  <si>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</si>
  <si>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</si>
  <si>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</si>
  <si>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</si>
  <si>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</si>
  <si>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</si>
  <si>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</si>
  <si>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</si>
  <si>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</si>
  <si>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</si>
  <si>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</si>
  <si>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</si>
  <si>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</si>
  <si>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</si>
  <si>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</si>
  <si>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</si>
  <si>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</si>
  <si>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</si>
  <si>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</si>
  <si>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</si>
  <si>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</si>
  <si>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</si>
  <si>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</si>
  <si>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</si>
  <si>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</si>
  <si>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</si>
  <si>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</si>
  <si>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</si>
  <si>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</si>
  <si>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</si>
  <si>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</si>
  <si>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</si>
  <si>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</si>
  <si>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</si>
  <si>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</si>
  <si>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</si>
  <si>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</si>
  <si>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</si>
  <si>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</si>
  <si>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</si>
  <si>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</si>
  <si>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</si>
  <si>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</si>
  <si>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</si>
  <si>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</si>
  <si>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</si>
  <si>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</si>
  <si>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</si>
  <si>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</si>
  <si>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</si>
  <si>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</si>
  <si>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</si>
  <si>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</si>
  <si>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</si>
  <si>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</si>
  <si>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</si>
  <si>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</si>
  <si>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</si>
  <si>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</si>
  <si>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</si>
  <si>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</si>
  <si>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</si>
  <si>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</si>
  <si>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</si>
  <si>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</si>
  <si>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</si>
  <si>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</si>
  <si>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</si>
  <si>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</si>
  <si>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</si>
  <si>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</si>
  <si>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</si>
  <si>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</si>
  <si>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</si>
  <si>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</si>
  <si>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</si>
  <si>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</si>
  <si>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</si>
  <si>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</si>
  <si>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</si>
  <si>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</si>
  <si>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</si>
  <si>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</si>
  <si>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</si>
  <si>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</si>
  <si>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</si>
  <si>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</si>
  <si>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</si>
  <si>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</si>
  <si>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</si>
  <si>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</si>
  <si>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</si>
  <si>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</si>
  <si>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</si>
  <si>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</si>
  <si>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</si>
  <si>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</si>
  <si>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</si>
  <si>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</si>
  <si>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</si>
  <si>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</si>
  <si>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</si>
  <si>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</si>
  <si>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</si>
  <si>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</si>
  <si>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</si>
  <si>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</si>
  <si>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</si>
  <si>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</si>
  <si>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</si>
  <si>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</si>
  <si>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</si>
  <si>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</si>
  <si>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</si>
  <si>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</si>
  <si>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</si>
  <si>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</si>
  <si>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</si>
  <si>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</si>
  <si>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</si>
  <si>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</si>
  <si>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</si>
  <si>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</si>
  <si>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</si>
  <si>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</si>
  <si>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</si>
  <si>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</si>
  <si>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</si>
  <si>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</si>
  <si>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</si>
  <si>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</si>
  <si>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</si>
  <si>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</si>
  <si>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</si>
  <si>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</si>
  <si>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</si>
  <si>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</si>
  <si>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</si>
  <si>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</si>
  <si>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</si>
  <si>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</si>
  <si>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</si>
  <si>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</si>
  <si>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</si>
  <si>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</si>
  <si>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</si>
  <si>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</si>
  <si>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</si>
  <si>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</si>
  <si>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</si>
  <si>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</si>
  <si>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</si>
  <si>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</si>
  <si>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</si>
  <si>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</si>
  <si>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</si>
  <si>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</si>
  <si>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</si>
  <si>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</si>
  <si>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</si>
  <si>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</si>
  <si>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</si>
  <si>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</si>
  <si>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</si>
  <si>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</si>
  <si>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</si>
  <si>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</si>
  <si>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</si>
  <si>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</si>
  <si>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</si>
  <si>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</si>
  <si>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</si>
  <si>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</si>
  <si>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</si>
  <si>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</si>
  <si>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</si>
  <si>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</si>
  <si>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</si>
  <si>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</si>
  <si>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</si>
  <si>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</si>
  <si>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</si>
  <si>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</si>
  <si>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</si>
  <si>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</si>
  <si>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</si>
  <si>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</si>
  <si>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</si>
  <si>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</si>
  <si>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</si>
  <si>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</si>
  <si>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</si>
  <si>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</si>
  <si>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</si>
  <si>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</si>
  <si>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</si>
  <si>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</si>
  <si>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</si>
  <si>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</si>
  <si>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</si>
  <si>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</si>
  <si>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</si>
  <si>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</si>
  <si>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</si>
  <si>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</si>
  <si>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</si>
  <si>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</si>
  <si>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</si>
  <si>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</si>
  <si>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</si>
  <si>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</si>
  <si>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</si>
  <si>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</si>
  <si>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</si>
  <si>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</si>
  <si>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</si>
  <si>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</si>
  <si>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</si>
  <si>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</si>
  <si>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</si>
  <si>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</si>
  <si>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</si>
  <si>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</si>
  <si>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</si>
  <si>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</si>
  <si>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</si>
  <si>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</si>
  <si>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</si>
  <si>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</si>
  <si>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</si>
  <si>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</si>
  <si>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</si>
  <si>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</si>
  <si>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</si>
  <si>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</si>
  <si>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</si>
  <si>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</si>
  <si>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</si>
  <si>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</si>
  <si>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</si>
  <si>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</si>
  <si>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</si>
  <si>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</si>
  <si>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</si>
  <si>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</si>
  <si>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</si>
  <si>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</si>
  <si>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</si>
  <si>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</si>
  <si>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</si>
  <si>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</si>
  <si>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</si>
  <si>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</si>
  <si>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</si>
  <si>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</si>
  <si>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</si>
  <si>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</si>
  <si>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</si>
  <si>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</si>
  <si>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</si>
  <si>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</si>
  <si>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</si>
  <si>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</si>
  <si>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</si>
  <si>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</si>
  <si>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</si>
  <si>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</si>
  <si>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</si>
  <si>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</si>
  <si>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</si>
  <si>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</si>
  <si>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</si>
  <si>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</si>
  <si>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</si>
  <si>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</si>
  <si>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</si>
  <si>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</si>
  <si>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</si>
  <si>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</si>
  <si>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</si>
  <si>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</si>
  <si>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</si>
  <si>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</si>
  <si>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</si>
  <si>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</si>
  <si>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</si>
  <si>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</si>
  <si>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</si>
  <si>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</si>
  <si>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</si>
  <si>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</si>
  <si>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</si>
  <si>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</si>
  <si>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</si>
  <si>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</si>
  <si>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</si>
  <si>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</si>
  <si>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</si>
  <si>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</si>
  <si>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</si>
  <si>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</si>
  <si>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</si>
  <si>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</si>
  <si>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</si>
  <si>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</si>
  <si>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</si>
  <si>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</si>
  <si>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</si>
  <si>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</si>
  <si>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</si>
  <si>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</si>
  <si>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</si>
  <si>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</si>
  <si>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</si>
  <si>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</si>
  <si>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</si>
  <si>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</si>
  <si>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</si>
  <si>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</si>
  <si>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</si>
  <si>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</si>
  <si>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</si>
  <si>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</si>
  <si>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</si>
  <si>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</si>
  <si>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</si>
  <si>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</si>
  <si>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</si>
  <si>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</si>
  <si>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</si>
  <si>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</si>
  <si>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</si>
  <si>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</si>
  <si>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</si>
  <si>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</si>
  <si>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</si>
  <si>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</si>
  <si>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</si>
  <si>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</si>
  <si>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</si>
  <si>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</si>
  <si>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</si>
  <si>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</si>
  <si>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</si>
  <si>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</si>
  <si>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</si>
  <si>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</si>
  <si>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</si>
  <si>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</si>
  <si>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</si>
  <si>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</si>
  <si>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</si>
  <si>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</si>
  <si>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</si>
  <si>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</si>
  <si>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</si>
  <si>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</si>
  <si>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</si>
  <si>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</si>
  <si>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</si>
  <si>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</si>
  <si>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</si>
  <si>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</si>
  <si>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</si>
  <si>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</si>
  <si>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</si>
  <si>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</si>
  <si>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</si>
  <si>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</si>
  <si>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</si>
  <si>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</si>
  <si>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</si>
  <si>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</si>
  <si>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</si>
  <si>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</si>
  <si>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</si>
  <si>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</si>
  <si>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</si>
  <si>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</si>
  <si>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</si>
  <si>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</si>
  <si>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</si>
  <si>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</si>
  <si>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</si>
  <si>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</si>
  <si>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</si>
  <si>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</si>
  <si>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</si>
  <si>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</si>
  <si>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</si>
  <si>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</si>
  <si>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</si>
  <si>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</si>
  <si>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</si>
  <si>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</si>
  <si>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</si>
  <si>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</si>
  <si>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</si>
  <si>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</si>
  <si>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</si>
  <si>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</si>
  <si>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</si>
  <si>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</si>
  <si>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</si>
  <si>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</si>
  <si>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</si>
  <si>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</si>
  <si>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</si>
  <si>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</si>
  <si>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</si>
  <si>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</si>
  <si>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</si>
  <si>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</si>
  <si>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</si>
  <si>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</si>
  <si>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</si>
  <si>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</si>
  <si>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</si>
  <si>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</si>
  <si>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</si>
  <si>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</si>
  <si>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</si>
  <si>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</si>
  <si>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</si>
  <si>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</si>
  <si>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</si>
  <si>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</si>
  <si>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</si>
  <si>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</si>
  <si>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</si>
  <si>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</si>
  <si>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</si>
  <si>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</si>
  <si>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</si>
  <si>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</si>
  <si>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</si>
  <si>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</si>
  <si>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</si>
  <si>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</si>
  <si>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</si>
  <si>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</si>
  <si>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</si>
  <si>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</si>
  <si>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</si>
  <si>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</si>
  <si>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</si>
  <si>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</si>
  <si>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</si>
  <si>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</si>
  <si>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</si>
  <si>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</si>
  <si>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</si>
  <si>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</si>
  <si>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</si>
  <si>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</si>
  <si>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</si>
  <si>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</si>
  <si>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</si>
  <si>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</si>
  <si>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</si>
  <si>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</si>
  <si>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</si>
  <si>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</si>
  <si>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</si>
  <si>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</si>
  <si>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</si>
  <si>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</si>
  <si>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</si>
  <si>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</si>
  <si>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</si>
  <si>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</si>
  <si>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</si>
  <si>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</si>
  <si>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</si>
  <si>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</si>
  <si>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</si>
  <si>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</si>
  <si>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</si>
  <si>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</si>
  <si>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</si>
  <si>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</si>
  <si>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</si>
  <si>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</si>
  <si>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</si>
  <si>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</si>
  <si>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</si>
  <si>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</si>
  <si>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</si>
  <si>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</si>
  <si>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</si>
  <si>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</si>
  <si>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</si>
  <si>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</si>
  <si>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</si>
  <si>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</si>
  <si>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</si>
  <si>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</si>
  <si>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</si>
  <si>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</si>
  <si>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</si>
  <si>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</si>
  <si>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</si>
  <si>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</si>
  <si>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</si>
  <si>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</si>
  <si>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</si>
  <si>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</si>
  <si>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</si>
  <si>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</si>
  <si>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</si>
  <si>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</si>
  <si>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</si>
  <si>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</si>
  <si>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</si>
  <si>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</si>
  <si>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</si>
  <si>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</si>
  <si>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</si>
  <si>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</si>
  <si>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</si>
  <si>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</si>
  <si>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</si>
  <si>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</si>
  <si>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</si>
  <si>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</si>
  <si>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</si>
  <si>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</si>
  <si>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</si>
  <si>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</si>
  <si>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</si>
  <si>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</si>
  <si>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</si>
  <si>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</si>
  <si>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</si>
  <si>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</si>
  <si>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</si>
  <si>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</si>
  <si>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</si>
  <si>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</si>
  <si>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</si>
  <si>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</si>
  <si>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</si>
  <si>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</si>
  <si>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</si>
  <si>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</si>
  <si>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</si>
  <si>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</si>
  <si>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</si>
  <si>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</si>
  <si>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</si>
  <si>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</si>
  <si>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</si>
  <si>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</si>
  <si>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</si>
  <si>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</si>
  <si>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</si>
  <si>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</si>
  <si>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</si>
  <si>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</si>
  <si>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</si>
  <si>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</si>
  <si>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</si>
  <si>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</si>
  <si>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</si>
  <si>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</si>
  <si>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</si>
  <si>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</si>
  <si>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</si>
  <si>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</si>
  <si>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</si>
  <si>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</si>
  <si>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</si>
  <si>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</si>
  <si>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</si>
  <si>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</si>
  <si>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</si>
  <si>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</si>
  <si>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</si>
  <si>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</si>
  <si>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</si>
  <si>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</si>
  <si>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</si>
  <si>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</si>
  <si>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</si>
  <si>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</si>
  <si>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</si>
  <si>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</si>
  <si>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</si>
  <si>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</si>
  <si>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</si>
  <si>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</si>
  <si>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</si>
  <si>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</si>
  <si>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</si>
  <si>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</si>
  <si>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</si>
  <si>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</si>
  <si>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</si>
  <si>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</si>
  <si>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</si>
  <si>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</si>
  <si>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</si>
  <si>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</si>
  <si>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</si>
  <si>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</si>
  <si>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</si>
  <si>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</si>
  <si>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</si>
  <si>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</si>
  <si>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</si>
  <si>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</si>
  <si>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</si>
  <si>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</si>
  <si>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</si>
  <si>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</si>
  <si>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</si>
  <si>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</si>
  <si>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</si>
  <si>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</si>
  <si>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</si>
  <si>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</si>
  <si>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</si>
  <si>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</si>
  <si>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</si>
  <si>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</si>
  <si>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</si>
  <si>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</si>
  <si>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</si>
  <si>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</si>
  <si>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</si>
  <si>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</si>
  <si>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</si>
  <si>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</si>
  <si>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</si>
  <si>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</si>
  <si>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</si>
  <si>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</si>
  <si>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</si>
  <si>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</si>
  <si>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</si>
  <si>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</si>
  <si>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</si>
  <si>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</si>
  <si>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</si>
  <si>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</si>
  <si>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</si>
  <si>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</si>
  <si>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</si>
  <si>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</si>
  <si>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</si>
  <si>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</si>
  <si>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</si>
  <si>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</si>
  <si>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</si>
  <si>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</si>
  <si>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</si>
  <si>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</si>
  <si>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</si>
  <si>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</si>
  <si>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</si>
  <si>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</si>
  <si>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</si>
  <si>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</si>
  <si>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</si>
  <si>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</si>
  <si>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</si>
  <si>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</si>
  <si>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</si>
  <si>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</si>
  <si>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</si>
  <si>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</si>
  <si>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</si>
  <si>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</si>
  <si>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</si>
  <si>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</si>
  <si>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</si>
  <si>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</si>
  <si>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</si>
  <si>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</si>
  <si>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</si>
  <si>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</si>
  <si>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</si>
  <si>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</si>
  <si>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</si>
  <si>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</si>
  <si>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</si>
  <si>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</si>
  <si>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</si>
  <si>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</si>
  <si>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</si>
  <si>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</si>
  <si>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</si>
  <si>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</si>
  <si>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</si>
  <si>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</si>
  <si>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</si>
  <si>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</si>
  <si>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</si>
  <si>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</si>
  <si>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</si>
  <si>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</si>
  <si>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</si>
  <si>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</si>
  <si>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</si>
  <si>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</si>
  <si>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</si>
  <si>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</si>
  <si>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</si>
  <si>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</si>
  <si>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</si>
  <si>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</si>
  <si>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</si>
  <si>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</si>
  <si>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</si>
  <si>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</si>
  <si>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</si>
  <si>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</si>
  <si>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</si>
  <si>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</si>
  <si>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</si>
  <si>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</si>
  <si>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</si>
  <si>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</si>
  <si>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</si>
  <si>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</si>
  <si>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</si>
  <si>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</si>
  <si>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</si>
  <si>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</si>
  <si>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</si>
  <si>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</si>
  <si>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</si>
  <si>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</si>
  <si>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</si>
  <si>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</si>
  <si>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</si>
  <si>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</si>
  <si>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</si>
  <si>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</si>
  <si>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</si>
  <si>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</si>
  <si>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</si>
  <si>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</si>
  <si>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</si>
  <si>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</si>
  <si>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</si>
  <si>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</si>
  <si>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</si>
  <si>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</si>
  <si>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</si>
  <si>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</si>
  <si>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</si>
  <si>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</si>
  <si>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</si>
  <si>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</si>
  <si>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</si>
  <si>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</si>
  <si>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</si>
  <si>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</si>
  <si>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</si>
  <si>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</si>
  <si>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</si>
  <si>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</si>
  <si>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</si>
  <si>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</si>
  <si>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</si>
  <si>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</si>
  <si>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</si>
  <si>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</si>
  <si>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</si>
  <si>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</si>
  <si>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</si>
  <si>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</si>
  <si>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</si>
  <si>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</si>
  <si>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</si>
  <si>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</si>
  <si>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</si>
  <si>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</si>
  <si>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</si>
  <si>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</si>
  <si>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</si>
  <si>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</si>
  <si>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</si>
  <si>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</si>
  <si>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</si>
  <si>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</si>
  <si>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</si>
  <si>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</si>
  <si>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</si>
  <si>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</si>
  <si>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</si>
  <si>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</si>
  <si>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</si>
  <si>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</si>
  <si>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</si>
  <si>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</si>
  <si>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</si>
  <si>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</si>
  <si>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</si>
  <si>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</si>
  <si>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</si>
  <si>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</si>
  <si>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</si>
  <si>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</si>
  <si>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</si>
  <si>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</si>
  <si>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</si>
  <si>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</si>
  <si>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</si>
  <si>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</si>
  <si>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</si>
  <si>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</si>
  <si>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</si>
  <si>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</si>
  <si>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</si>
  <si>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</si>
  <si>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</si>
  <si>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</si>
  <si>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</si>
  <si>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</si>
  <si>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</si>
  <si>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</si>
  <si>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</si>
  <si>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</si>
  <si>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</si>
  <si>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</si>
  <si>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</si>
  <si>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</si>
  <si>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</si>
  <si>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</si>
  <si>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</si>
  <si>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</si>
  <si>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</si>
  <si>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</si>
  <si>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</si>
  <si>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</si>
  <si>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</si>
  <si>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</si>
  <si>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</si>
  <si>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</si>
  <si>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</si>
  <si>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</si>
  <si>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</si>
  <si>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</si>
  <si>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</si>
  <si>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</si>
  <si>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</si>
  <si>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</si>
  <si>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</si>
  <si>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</si>
  <si>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</si>
  <si>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</si>
  <si>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</si>
  <si>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</si>
  <si>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</si>
  <si>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</si>
  <si>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</si>
  <si>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</si>
  <si>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</si>
  <si>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</si>
  <si>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</si>
  <si>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</si>
  <si>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</si>
  <si>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</si>
  <si>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</si>
  <si>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</si>
  <si>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</si>
  <si>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</si>
  <si>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</si>
  <si>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</si>
  <si>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</si>
  <si>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</si>
  <si>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</si>
  <si>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</si>
  <si>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</si>
  <si>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</si>
  <si>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</si>
  <si>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</si>
  <si>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</si>
  <si>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</si>
  <si>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</si>
  <si>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</si>
  <si>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</si>
  <si>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</si>
  <si>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</si>
  <si>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</si>
  <si>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</si>
  <si>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</si>
  <si>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</si>
  <si>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</si>
  <si>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</si>
  <si>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</si>
  <si>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</si>
  <si>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</si>
  <si>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</si>
  <si>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</si>
  <si>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</si>
  <si>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</si>
  <si>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</si>
  <si>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</si>
  <si>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</si>
  <si>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</si>
  <si>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</si>
  <si>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</si>
  <si>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</si>
  <si>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</si>
  <si>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</si>
  <si>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</si>
  <si>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</si>
  <si>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</si>
  <si>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</si>
  <si>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</si>
  <si>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</si>
  <si>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</si>
  <si>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</si>
  <si>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</si>
  <si>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</si>
  <si>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</si>
  <si>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</si>
  <si>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</si>
  <si>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</si>
  <si>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</si>
  <si>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</si>
  <si>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</si>
  <si>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</si>
  <si>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</si>
  <si>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</si>
  <si>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</si>
  <si>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</si>
  <si>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</si>
  <si>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</si>
  <si>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</si>
  <si>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</si>
  <si>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</si>
  <si>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</si>
  <si>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</si>
  <si>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</si>
  <si>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</si>
  <si>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</si>
  <si>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</si>
  <si>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</si>
  <si>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</si>
  <si>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</si>
  <si>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</si>
  <si>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</si>
  <si>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</si>
  <si>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</si>
  <si>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</si>
  <si>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</si>
  <si>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</si>
  <si>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</si>
  <si>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</si>
  <si>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</si>
  <si>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</si>
  <si>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</si>
  <si>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</si>
  <si>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</si>
  <si>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</si>
  <si>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</si>
  <si>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</si>
  <si>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</si>
  <si>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</si>
  <si>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</si>
  <si>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</si>
  <si>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</si>
  <si>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</si>
  <si>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</si>
  <si>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</si>
  <si>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</si>
  <si>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</si>
  <si>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</si>
  <si>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</si>
  <si>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</si>
  <si>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</si>
  <si>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</si>
  <si>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</si>
  <si>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</si>
  <si>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</si>
  <si>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</si>
  <si>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</si>
  <si>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</si>
  <si>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</si>
  <si>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</si>
  <si>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</si>
  <si>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</si>
  <si>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</si>
  <si>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</si>
  <si>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</si>
  <si>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</si>
  <si>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</si>
  <si>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</si>
  <si>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</si>
  <si>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</si>
  <si>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</si>
  <si>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</si>
  <si>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</si>
  <si>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</si>
  <si>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</si>
  <si>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</si>
  <si>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</si>
  <si>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</si>
  <si>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</si>
  <si>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</si>
  <si>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</si>
  <si>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</si>
  <si>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</si>
  <si>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</si>
  <si>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</si>
  <si>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</si>
  <si>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</si>
  <si>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</si>
  <si>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</si>
  <si>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</si>
  <si>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</si>
  <si>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</si>
  <si>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</si>
  <si>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</si>
  <si>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</si>
  <si>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</si>
  <si>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</si>
  <si>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</si>
  <si>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</si>
  <si>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</si>
  <si>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</si>
  <si>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</si>
  <si>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</si>
  <si>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</si>
  <si>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</si>
  <si>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</si>
  <si>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</si>
  <si>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</si>
  <si>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</si>
  <si>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</si>
  <si>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</si>
  <si>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</si>
  <si>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</si>
  <si>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</si>
  <si>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</si>
  <si>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</si>
  <si>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</si>
  <si>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</si>
  <si>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</si>
  <si>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</si>
  <si>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</si>
  <si>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</si>
  <si>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</si>
  <si>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</si>
  <si>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</si>
  <si>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</si>
  <si>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</si>
  <si>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</si>
  <si>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</si>
  <si>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</si>
  <si>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</si>
  <si>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</si>
  <si>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</si>
  <si>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</si>
  <si>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</si>
  <si>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</si>
  <si>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</si>
  <si>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</si>
  <si>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</si>
  <si>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</si>
  <si>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</si>
  <si>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</si>
  <si>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</si>
  <si>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</si>
  <si>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</si>
  <si>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</si>
  <si>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</si>
  <si>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</si>
  <si>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</si>
  <si>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</si>
  <si>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</si>
  <si>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</si>
  <si>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</si>
  <si>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</si>
  <si>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</si>
  <si>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</si>
  <si>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</si>
  <si>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</si>
  <si>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</si>
  <si>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</si>
  <si>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</si>
  <si>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</si>
  <si>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</si>
  <si>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</si>
  <si>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</si>
  <si>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</si>
  <si>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</si>
  <si>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</si>
  <si>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</si>
  <si>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</si>
  <si>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</si>
  <si>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</si>
  <si>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</si>
  <si>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</si>
  <si>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</si>
  <si>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</si>
  <si>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</si>
  <si>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</si>
  <si>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</si>
  <si>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</si>
  <si>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</si>
  <si>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</si>
  <si>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</si>
  <si>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</si>
  <si>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</si>
  <si>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</si>
  <si>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</si>
  <si>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</si>
  <si>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</si>
  <si>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</si>
  <si>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</si>
  <si>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</si>
  <si>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</si>
  <si>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</si>
  <si>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</si>
  <si>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</si>
  <si>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</si>
  <si>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</si>
  <si>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</si>
  <si>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</si>
  <si>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</si>
  <si>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</si>
  <si>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</si>
  <si>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</si>
  <si>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</si>
  <si>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</si>
  <si>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</si>
  <si>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</si>
  <si>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</si>
  <si>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</si>
  <si>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</si>
  <si>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</si>
  <si>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</si>
  <si>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</si>
  <si>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</si>
  <si>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</si>
  <si>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</si>
  <si>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</si>
  <si>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</si>
  <si>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</si>
  <si>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</si>
  <si>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</si>
  <si>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</si>
  <si>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</si>
  <si>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</si>
  <si>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</si>
  <si>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</si>
  <si>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</si>
  <si>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</si>
  <si>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</si>
  <si>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</si>
  <si>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</si>
  <si>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</si>
  <si>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</si>
  <si>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</si>
  <si>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</si>
  <si>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</si>
  <si>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</si>
  <si>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</si>
  <si>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</si>
  <si>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</si>
  <si>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</si>
  <si>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</si>
  <si>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</si>
  <si>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</si>
  <si>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</si>
  <si>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</si>
  <si>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</si>
  <si>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</si>
  <si>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</si>
  <si>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</si>
  <si>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</si>
  <si>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</si>
  <si>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</si>
  <si>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</si>
  <si>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</si>
  <si>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</si>
  <si>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</si>
  <si>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</si>
  <si>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</si>
  <si>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</si>
  <si>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</si>
  <si>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</si>
  <si>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</si>
  <si>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</si>
  <si>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</si>
  <si>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</si>
  <si>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</si>
  <si>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</si>
  <si>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</si>
  <si>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</si>
  <si>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</si>
  <si>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</si>
  <si>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</si>
  <si>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</si>
  <si>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</si>
  <si>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</si>
  <si>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</si>
  <si>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</si>
  <si>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</si>
  <si>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</si>
  <si>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</si>
  <si>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</si>
  <si>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</si>
  <si>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</si>
  <si>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</si>
  <si>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</si>
  <si>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</si>
  <si>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</si>
  <si>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</si>
  <si>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</si>
  <si>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</si>
  <si>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</si>
  <si>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</si>
  <si>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</si>
  <si>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</si>
  <si>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</si>
  <si>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</si>
  <si>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</si>
  <si>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</si>
  <si>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</si>
  <si>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</si>
  <si>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</si>
  <si>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</si>
  <si>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</si>
  <si>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</si>
  <si>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</si>
  <si>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</si>
  <si>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</si>
  <si>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</si>
  <si>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</si>
  <si>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</si>
  <si>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</si>
  <si>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</si>
  <si>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</si>
  <si>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</si>
  <si>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</si>
  <si>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</si>
  <si>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</si>
  <si>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</si>
  <si>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</si>
  <si>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</si>
  <si>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</si>
  <si>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</si>
  <si>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</si>
  <si>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</si>
  <si>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</si>
  <si>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</si>
  <si>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</si>
  <si>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</si>
  <si>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</si>
  <si>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</si>
  <si>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</si>
  <si>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</si>
  <si>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</si>
  <si>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</si>
  <si>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</si>
  <si>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</si>
  <si>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</si>
  <si>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</si>
  <si>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</si>
  <si>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</si>
  <si>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</si>
  <si>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</si>
  <si>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</si>
  <si>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</si>
  <si>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</si>
  <si>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</si>
  <si>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</si>
  <si>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</si>
  <si>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</si>
  <si>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</si>
  <si>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</si>
  <si>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</si>
  <si>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</si>
  <si>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</si>
  <si>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</si>
  <si>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</si>
  <si>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</si>
  <si>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</si>
  <si>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</si>
  <si>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</si>
  <si>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</si>
  <si>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</si>
  <si>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</si>
  <si>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</si>
  <si>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</si>
  <si>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</si>
  <si>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</si>
  <si>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</si>
  <si>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</si>
  <si>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</si>
  <si>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</si>
  <si>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</si>
  <si>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</si>
  <si>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</si>
  <si>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</si>
  <si>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</si>
  <si>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</si>
  <si>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</si>
  <si>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</si>
  <si>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</si>
  <si>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</si>
  <si>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</si>
  <si>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</si>
  <si>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</si>
  <si>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</si>
  <si>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</si>
  <si>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</si>
  <si>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</si>
  <si>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</si>
  <si>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</si>
  <si>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</si>
  <si>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</si>
  <si>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</si>
  <si>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</si>
  <si>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</si>
  <si>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</si>
  <si>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</si>
  <si>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</si>
  <si>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</si>
  <si>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</si>
  <si>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</si>
  <si>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</si>
  <si>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</si>
  <si>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</si>
  <si>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</si>
  <si>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</si>
  <si>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</si>
  <si>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</si>
  <si>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</si>
  <si>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</si>
  <si>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</si>
  <si>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</si>
  <si>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</si>
  <si>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</si>
  <si>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</si>
  <si>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</si>
  <si>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</si>
  <si>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</si>
  <si>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</si>
  <si>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</si>
  <si>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</si>
  <si>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</si>
  <si>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</si>
  <si>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</si>
  <si>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</si>
  <si>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</si>
  <si>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</si>
  <si>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</si>
  <si>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</si>
  <si>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</si>
  <si>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</si>
  <si>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</si>
  <si>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</si>
  <si>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</si>
  <si>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</si>
  <si>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</si>
  <si>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</si>
  <si>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</si>
  <si>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</si>
  <si>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</si>
  <si>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</si>
  <si>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</si>
  <si>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</si>
  <si>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</si>
  <si>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</si>
  <si>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</si>
  <si>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</si>
  <si>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</si>
  <si>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</si>
  <si>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</si>
  <si>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</si>
  <si>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</si>
  <si>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</si>
  <si>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</si>
  <si>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</si>
  <si>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</si>
  <si>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</si>
  <si>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</si>
  <si>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</si>
  <si>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</si>
  <si>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</si>
  <si>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</si>
  <si>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</si>
  <si>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</si>
  <si>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</si>
  <si>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</si>
  <si>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</si>
  <si>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</si>
  <si>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</si>
  <si>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</si>
  <si>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</si>
  <si>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</si>
  <si>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</si>
  <si>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</si>
  <si>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</si>
  <si>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</si>
  <si>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</si>
  <si>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</si>
  <si>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</si>
  <si>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</si>
  <si>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</si>
  <si>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</si>
  <si>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</si>
  <si>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</si>
  <si>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</si>
  <si>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</si>
  <si>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</si>
  <si>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</si>
  <si>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</si>
  <si>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</si>
  <si>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</si>
  <si>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</si>
  <si>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</si>
  <si>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</si>
  <si>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</si>
  <si>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</si>
  <si>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</si>
  <si>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</si>
  <si>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</si>
  <si>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</si>
  <si>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</si>
  <si>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</si>
  <si>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</si>
  <si>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</si>
  <si>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</si>
  <si>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</si>
  <si>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</si>
  <si>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</si>
  <si>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</si>
  <si>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</si>
  <si>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</si>
  <si>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</si>
  <si>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</si>
  <si>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</si>
  <si>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</si>
  <si>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</si>
  <si>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</si>
  <si>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</si>
  <si>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</si>
  <si>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</si>
  <si>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</si>
  <si>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</si>
  <si>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</si>
  <si>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</si>
  <si>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</si>
  <si>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</si>
  <si>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</si>
  <si>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</si>
  <si>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</si>
  <si>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</si>
  <si>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</si>
  <si>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</si>
  <si>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</si>
  <si>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</si>
  <si>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</si>
  <si>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</si>
  <si>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</si>
  <si>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</si>
  <si>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</si>
  <si>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</si>
  <si>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</si>
  <si>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</si>
  <si>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</si>
  <si>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</si>
  <si>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</si>
  <si>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</si>
  <si>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</si>
  <si>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</si>
  <si>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</si>
  <si>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</si>
  <si>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</si>
  <si>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</si>
  <si>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</si>
  <si>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</si>
  <si>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</si>
  <si>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</si>
  <si>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</si>
  <si>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</si>
  <si>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</si>
  <si>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</si>
  <si>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</si>
  <si>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</si>
  <si>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</si>
  <si>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</si>
  <si>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</si>
  <si>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</si>
  <si>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</si>
  <si>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</si>
  <si>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</si>
  <si>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</si>
  <si>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</si>
  <si>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</si>
  <si>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</si>
  <si>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</si>
  <si>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</si>
  <si>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</si>
  <si>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</si>
  <si>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</si>
  <si>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</si>
  <si>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</si>
  <si>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</si>
  <si>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</si>
  <si>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</si>
  <si>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</si>
  <si>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</si>
  <si>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</si>
  <si>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</si>
  <si>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</si>
  <si>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</si>
  <si>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</si>
  <si>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</si>
  <si>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</si>
  <si>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</si>
  <si>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</si>
  <si>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</si>
  <si>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</si>
  <si>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</si>
  <si>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</si>
  <si>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</si>
  <si>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</si>
  <si>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</si>
  <si>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</si>
  <si>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</si>
  <si>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</si>
  <si>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</si>
  <si>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</si>
  <si>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</si>
  <si>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</si>
  <si>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</si>
  <si>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</si>
  <si>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</si>
  <si>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</si>
  <si>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</si>
  <si>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</si>
  <si>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</si>
  <si>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</si>
  <si>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</si>
  <si>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</si>
  <si>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</si>
  <si>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</si>
  <si>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</si>
  <si>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</si>
  <si>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</si>
  <si>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</si>
  <si>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</si>
  <si>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</si>
  <si>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</si>
  <si>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</si>
  <si>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</si>
  <si>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</si>
  <si>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</si>
  <si>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</si>
  <si>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</si>
  <si>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</si>
  <si>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</si>
  <si>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</si>
  <si>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</si>
  <si>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</si>
  <si>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</si>
  <si>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</si>
  <si>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</si>
  <si>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</si>
  <si>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</si>
  <si>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</si>
  <si>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</si>
  <si>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</si>
  <si>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</si>
  <si>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</si>
  <si>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</si>
  <si>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</si>
  <si>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</si>
  <si>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</si>
  <si>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</si>
  <si>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</si>
  <si>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</si>
  <si>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</si>
  <si>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</si>
  <si>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</si>
  <si>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</si>
  <si>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</si>
  <si>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</si>
  <si>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</si>
  <si>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</si>
  <si>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</si>
  <si>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</si>
  <si>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</si>
  <si>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</si>
  <si>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</si>
  <si>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</si>
  <si>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</si>
  <si>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</si>
  <si>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</si>
  <si>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</si>
  <si>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</si>
  <si>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</si>
  <si>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</si>
  <si>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</si>
  <si>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</si>
  <si>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</si>
  <si>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</si>
  <si>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</si>
  <si>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</si>
  <si>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</si>
  <si>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</si>
  <si>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</si>
  <si>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</si>
  <si>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</si>
  <si>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</si>
  <si>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</si>
  <si>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</si>
  <si>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</si>
  <si>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</si>
  <si>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</si>
  <si>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</si>
  <si>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</si>
  <si>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</si>
  <si>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</si>
  <si>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</si>
  <si>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</si>
  <si>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</si>
  <si>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</si>
  <si>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</si>
  <si>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</si>
  <si>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</si>
  <si>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</si>
  <si>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</si>
  <si>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</si>
  <si>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</si>
  <si>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</si>
  <si>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</si>
  <si>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</si>
  <si>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</si>
  <si>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</si>
  <si>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</si>
  <si>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</si>
  <si>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</si>
  <si>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</si>
  <si>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</si>
  <si>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</si>
  <si>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</si>
  <si>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</si>
  <si>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</si>
  <si>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</si>
  <si>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</si>
  <si>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</si>
  <si>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</si>
  <si>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</si>
  <si>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</si>
  <si>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</si>
  <si>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</si>
  <si>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</si>
  <si>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</si>
  <si>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</si>
  <si>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</si>
  <si>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</si>
  <si>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</si>
  <si>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</si>
  <si>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</si>
  <si>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</si>
  <si>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</si>
  <si>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</si>
  <si>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</si>
  <si>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</si>
  <si>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</si>
  <si>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</si>
  <si>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</si>
  <si>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</si>
  <si>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</si>
  <si>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</si>
  <si>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</si>
  <si>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</si>
  <si>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</si>
  <si>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</si>
  <si>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</si>
  <si>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</si>
  <si>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</si>
  <si>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</si>
  <si>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</si>
  <si>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</si>
  <si>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</si>
  <si>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</si>
  <si>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</si>
  <si>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</si>
  <si>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</si>
  <si>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</si>
  <si>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</si>
  <si>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</si>
  <si>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</si>
  <si>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</si>
  <si>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</si>
  <si>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</si>
  <si>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</si>
  <si>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</si>
  <si>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</si>
  <si>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</si>
  <si>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</si>
  <si>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</si>
  <si>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</si>
  <si>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</si>
  <si>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</si>
  <si>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</si>
  <si>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</si>
  <si>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</si>
  <si>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</si>
  <si>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</si>
  <si>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</si>
  <si>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</si>
  <si>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</si>
  <si>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</si>
  <si>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</si>
  <si>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</si>
  <si>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</si>
  <si>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</si>
  <si>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</si>
  <si>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</si>
  <si>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</si>
  <si>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</si>
  <si>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</si>
  <si>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</si>
  <si>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</si>
  <si>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</si>
  <si>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</si>
  <si>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</si>
  <si>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</si>
  <si>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</si>
  <si>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</si>
  <si>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</si>
  <si>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</si>
  <si>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</si>
  <si>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</si>
  <si>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</si>
  <si>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</si>
  <si>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</si>
  <si>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</si>
  <si>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</si>
  <si>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</si>
  <si>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</si>
  <si>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</si>
  <si>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</si>
  <si>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</si>
  <si>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</si>
  <si>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</si>
  <si>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</si>
  <si>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</si>
  <si>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</si>
  <si>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</si>
  <si>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</si>
  <si>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</si>
  <si>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</si>
  <si>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</si>
  <si>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</si>
  <si>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</si>
  <si>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</si>
  <si>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</si>
  <si>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</si>
  <si>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</si>
  <si>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</si>
  <si>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</si>
  <si>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</si>
  <si>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</si>
  <si>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</si>
  <si>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</si>
  <si>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</si>
  <si>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</si>
  <si>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</si>
  <si>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</si>
  <si>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</si>
  <si>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</si>
  <si>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</si>
  <si>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</si>
  <si>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</si>
  <si>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</si>
  <si>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</si>
  <si>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</si>
  <si>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</si>
  <si>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</si>
  <si>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</si>
  <si>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</si>
  <si>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</si>
  <si>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</si>
  <si>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</si>
  <si>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</si>
  <si>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</si>
  <si>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</si>
  <si>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</si>
  <si>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</si>
  <si>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</si>
  <si>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</si>
  <si>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</si>
  <si>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</si>
  <si>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</si>
  <si>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</si>
  <si>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</si>
  <si>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</si>
  <si>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</si>
  <si>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</si>
  <si>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</si>
  <si>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</si>
  <si>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</si>
  <si>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</si>
  <si>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</si>
  <si>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</si>
  <si>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</si>
  <si>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</si>
  <si>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</si>
  <si>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</si>
  <si>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</si>
  <si>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</si>
  <si>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</si>
  <si>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</si>
  <si>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</si>
  <si>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</si>
  <si>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</si>
  <si>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</si>
  <si>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</si>
  <si>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</si>
  <si>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</si>
  <si>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</si>
  <si>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</si>
  <si>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</si>
  <si>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</si>
  <si>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</si>
  <si>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</si>
  <si>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</si>
  <si>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</si>
  <si>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</si>
  <si>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</si>
  <si>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</si>
  <si>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</si>
  <si>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</si>
  <si>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</si>
  <si>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</si>
  <si>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</si>
  <si>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</si>
  <si>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</si>
  <si>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</si>
  <si>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</si>
  <si>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</si>
  <si>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</si>
  <si>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</si>
  <si>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</si>
  <si>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</si>
  <si>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</si>
  <si>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</si>
  <si>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</si>
  <si>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</si>
  <si>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</si>
  <si>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</si>
  <si>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</si>
  <si>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</si>
  <si>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</si>
  <si>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</si>
  <si>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</si>
  <si>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</si>
  <si>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</si>
  <si>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</si>
  <si>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</si>
  <si>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</si>
  <si>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</si>
  <si>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</si>
  <si>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</si>
  <si>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</si>
  <si>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</si>
  <si>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</si>
  <si>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</si>
  <si>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</si>
  <si>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</si>
  <si>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</si>
  <si>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</si>
  <si>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</si>
  <si>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</si>
  <si>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</si>
  <si>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</si>
  <si>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</si>
  <si>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</si>
  <si>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</si>
  <si>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</si>
  <si>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</si>
  <si>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</si>
  <si>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</si>
  <si>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</si>
  <si>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</si>
  <si>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</si>
  <si>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</si>
  <si>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</si>
  <si>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</si>
  <si>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</si>
  <si>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</si>
  <si>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</si>
  <si>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</si>
  <si>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</si>
  <si>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</si>
  <si>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</si>
  <si>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</si>
  <si>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</si>
  <si>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</si>
  <si>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</si>
  <si>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</si>
  <si>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</si>
  <si>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</si>
  <si>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</si>
  <si>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</si>
  <si>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</si>
  <si>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</si>
  <si>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</si>
  <si>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</si>
  <si>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</si>
  <si>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</si>
  <si>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</si>
  <si>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</si>
  <si>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</si>
  <si>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</si>
  <si>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</si>
  <si>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</si>
  <si>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</si>
  <si>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</si>
  <si>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</si>
  <si>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</si>
  <si>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</si>
  <si>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</si>
  <si>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</si>
  <si>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</si>
  <si>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</si>
  <si>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</si>
  <si>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</si>
  <si>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</si>
  <si>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</si>
  <si>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</si>
  <si>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</si>
  <si>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</si>
  <si>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</si>
  <si>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</si>
  <si>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</si>
  <si>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</si>
  <si>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</si>
  <si>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</si>
  <si>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</si>
  <si>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</si>
  <si>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</si>
  <si>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</si>
  <si>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</si>
  <si>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</si>
  <si>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</si>
  <si>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</si>
  <si>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</si>
  <si>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</si>
  <si>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</si>
  <si>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</si>
  <si>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</si>
  <si>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</si>
  <si>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</si>
  <si>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</si>
  <si>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</si>
  <si>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</si>
  <si>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</si>
  <si>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</si>
  <si>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</si>
  <si>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</si>
  <si>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</si>
  <si>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</si>
  <si>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</si>
  <si>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</si>
  <si>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</si>
  <si>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</si>
  <si>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</si>
  <si>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</si>
  <si>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</si>
  <si>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</si>
  <si>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</si>
  <si>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</si>
  <si>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</si>
  <si>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</si>
  <si>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</si>
  <si>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</si>
  <si>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</si>
  <si>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</si>
  <si>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</si>
  <si>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</si>
  <si>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</si>
  <si>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</si>
  <si>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</si>
  <si>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</si>
  <si>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</si>
  <si>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</si>
  <si>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</si>
  <si>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</si>
  <si>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</si>
  <si>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</si>
  <si>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</si>
  <si>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</si>
  <si>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</si>
  <si>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</si>
  <si>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</si>
  <si>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</si>
  <si>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</si>
  <si>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</si>
  <si>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</si>
  <si>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</si>
  <si>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</si>
  <si>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</si>
  <si>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</si>
  <si>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</si>
  <si>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</si>
  <si>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</si>
  <si>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</si>
  <si>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</si>
  <si>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</si>
  <si>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</si>
  <si>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</si>
  <si>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</si>
  <si>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</si>
  <si>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</si>
  <si>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</si>
  <si>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</si>
  <si>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</si>
  <si>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</si>
  <si>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</si>
  <si>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</si>
  <si>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</si>
  <si>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</si>
  <si>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</si>
  <si>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</si>
  <si>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</si>
  <si>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</si>
  <si>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</si>
  <si>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</si>
  <si>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</si>
  <si>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</si>
  <si>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</si>
  <si>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</si>
  <si>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</si>
  <si>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</si>
  <si>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</si>
  <si>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</si>
  <si>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</si>
  <si>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</si>
  <si>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</si>
  <si>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</si>
  <si>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</si>
  <si>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</si>
  <si>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</si>
  <si>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</si>
  <si>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</si>
  <si>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</si>
  <si>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</si>
  <si>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</si>
  <si>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</si>
  <si>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</si>
  <si>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</si>
  <si>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</si>
  <si>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</si>
  <si>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</si>
  <si>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</si>
  <si>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</si>
  <si>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</si>
  <si>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</si>
  <si>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</si>
  <si>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</si>
  <si>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</si>
  <si>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</si>
  <si>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</si>
  <si>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</si>
  <si>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</si>
  <si>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</si>
  <si>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</si>
  <si>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</si>
  <si>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</si>
  <si>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</si>
  <si>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</si>
  <si>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</si>
  <si>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</si>
  <si>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</si>
  <si>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</si>
  <si>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</si>
  <si>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</si>
  <si>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</si>
  <si>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</si>
  <si>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</si>
  <si>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</si>
  <si>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</si>
  <si>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</si>
  <si>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</si>
  <si>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</si>
  <si>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</si>
  <si>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</si>
  <si>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</si>
  <si>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</si>
  <si>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</si>
  <si>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</si>
  <si>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</si>
  <si>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</si>
  <si>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</si>
  <si>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</si>
  <si>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</si>
  <si>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</si>
  <si>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</si>
  <si>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</si>
  <si>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</si>
  <si>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</si>
  <si>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</si>
  <si>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</si>
  <si>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</si>
  <si>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</si>
  <si>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</si>
  <si>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</si>
  <si>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</si>
  <si>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</si>
  <si>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</si>
  <si>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</si>
  <si>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</si>
  <si>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</si>
  <si>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</si>
  <si>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</si>
  <si>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</si>
  <si>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</si>
  <si>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</si>
  <si>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</si>
  <si>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</si>
  <si>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</si>
  <si>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</si>
  <si>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</si>
  <si>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</si>
  <si>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</si>
  <si>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</si>
  <si>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</si>
  <si>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</si>
  <si>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</si>
  <si>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</si>
  <si>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</si>
  <si>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</si>
  <si>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</si>
  <si>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</si>
  <si>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</si>
  <si>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</si>
  <si>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</si>
  <si>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</si>
  <si>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</si>
  <si>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</si>
  <si>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</si>
  <si>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</si>
  <si>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</si>
  <si>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</si>
  <si>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</si>
  <si>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</si>
  <si>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</si>
  <si>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</si>
  <si>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</si>
  <si>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</si>
  <si>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</si>
  <si>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</si>
  <si>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</si>
  <si>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</si>
  <si>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</si>
  <si>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</si>
  <si>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</si>
  <si>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</si>
  <si>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</si>
  <si>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</si>
  <si>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</si>
  <si>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</si>
  <si>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</si>
  <si>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</si>
  <si>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</si>
  <si>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</si>
  <si>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</si>
  <si>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</si>
  <si>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</si>
  <si>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</si>
  <si>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</si>
  <si>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</si>
  <si>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</si>
  <si>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</si>
  <si>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</si>
  <si>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</si>
  <si>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</si>
  <si>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</si>
  <si>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</si>
  <si>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</si>
  <si>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</si>
  <si>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</si>
  <si>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</si>
  <si>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</si>
  <si>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</si>
  <si>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</si>
  <si>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</si>
  <si>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</si>
  <si>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</si>
  <si>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</si>
  <si>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</si>
  <si>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</si>
  <si>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</si>
  <si>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</si>
  <si>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</si>
  <si>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</si>
  <si>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</si>
  <si>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</si>
  <si>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</si>
  <si>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</si>
  <si>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</si>
  <si>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</si>
  <si>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</si>
  <si>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</si>
  <si>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</si>
  <si>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</si>
  <si>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</si>
  <si>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</si>
  <si>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</si>
  <si>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</si>
  <si>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</si>
  <si>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</si>
  <si>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</si>
  <si>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</si>
  <si>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</si>
  <si>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</si>
  <si>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</si>
  <si>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</si>
  <si>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</si>
  <si>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</si>
  <si>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</si>
  <si>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</si>
  <si>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</si>
  <si>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</si>
  <si>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</si>
  <si>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</si>
  <si>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</si>
  <si>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</si>
  <si>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</si>
  <si>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</si>
  <si>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</si>
  <si>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</si>
  <si>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</si>
  <si>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</si>
  <si>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</si>
  <si>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</si>
  <si>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</si>
  <si>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</si>
  <si>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</si>
  <si>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</si>
  <si>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</si>
  <si>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</si>
  <si>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</si>
  <si>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</si>
  <si>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</si>
  <si>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</si>
  <si>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</si>
  <si>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</si>
  <si>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</si>
  <si>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</si>
  <si>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</si>
  <si>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</si>
  <si>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</si>
  <si>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</si>
  <si>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</si>
  <si>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</si>
  <si>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</si>
  <si>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</si>
  <si>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</si>
  <si>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</si>
  <si>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</si>
  <si>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</si>
  <si>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</si>
  <si>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</si>
  <si>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</si>
  <si>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</si>
  <si>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</si>
  <si>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</si>
  <si>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</si>
  <si>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</si>
  <si>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</si>
  <si>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</si>
  <si>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</si>
  <si>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</si>
  <si>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</si>
  <si>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</si>
  <si>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</si>
  <si>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</si>
  <si>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</si>
  <si>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</si>
  <si>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</si>
  <si>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</si>
  <si>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</si>
  <si>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</si>
  <si>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</si>
  <si>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</si>
  <si>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</si>
  <si>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</si>
  <si>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</si>
  <si>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</si>
  <si>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</si>
  <si>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</si>
  <si>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</si>
  <si>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</si>
  <si>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</si>
  <si>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</si>
  <si>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</si>
  <si>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</si>
  <si>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</si>
  <si>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</si>
  <si>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</si>
  <si>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</si>
  <si>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</si>
  <si>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</si>
  <si>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</si>
  <si>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</si>
  <si>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</si>
  <si>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</si>
  <si>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</si>
  <si>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</si>
  <si>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</si>
  <si>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</si>
  <si>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</si>
  <si>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</si>
  <si>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</si>
  <si>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</si>
  <si>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</si>
  <si>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</si>
  <si>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</si>
  <si>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</si>
  <si>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</si>
  <si>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</si>
  <si>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</si>
  <si>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</si>
  <si>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</si>
  <si>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</si>
  <si>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</si>
  <si>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</si>
  <si>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</si>
  <si>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</si>
  <si>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</si>
  <si>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</si>
  <si>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</si>
  <si>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</si>
  <si>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</si>
  <si>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</si>
  <si>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</si>
  <si>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</si>
  <si>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</si>
  <si>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</si>
  <si>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</si>
  <si>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</si>
  <si>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</si>
  <si>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</si>
  <si>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</si>
  <si>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</si>
  <si>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</si>
  <si>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</si>
  <si>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</si>
  <si>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</si>
  <si>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</si>
  <si>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</si>
  <si>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</si>
  <si>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</si>
  <si>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</si>
  <si>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</si>
  <si>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</si>
  <si>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</si>
  <si>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</si>
  <si>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</si>
  <si>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</si>
  <si>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</si>
  <si>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</si>
  <si>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</si>
  <si>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</si>
  <si>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</si>
  <si>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</si>
  <si>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</si>
  <si>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</si>
  <si>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</si>
  <si>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</si>
  <si>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</si>
  <si>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</si>
  <si>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</si>
  <si>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</si>
  <si>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</si>
  <si>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</si>
  <si>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</si>
  <si>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</si>
  <si>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</si>
  <si>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</si>
  <si>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</si>
  <si>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</si>
  <si>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</si>
  <si>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</si>
  <si>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</si>
  <si>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</si>
  <si>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</si>
  <si>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</si>
  <si>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</si>
  <si>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</si>
  <si>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</si>
  <si>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</si>
  <si>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</si>
  <si>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</si>
  <si>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</si>
  <si>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</si>
  <si>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</si>
  <si>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</si>
  <si>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</si>
  <si>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</si>
  <si>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</si>
  <si>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</si>
  <si>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</si>
  <si>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</si>
  <si>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</si>
  <si>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</si>
  <si>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</si>
  <si>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</si>
  <si>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</si>
  <si>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</si>
  <si>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</si>
  <si>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</si>
  <si>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</si>
  <si>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</si>
  <si>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</si>
  <si>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</si>
  <si>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</si>
  <si>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</si>
  <si>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</si>
  <si>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</si>
  <si>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</si>
  <si>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</si>
  <si>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</si>
  <si>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</si>
  <si>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</si>
  <si>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</si>
  <si>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</si>
  <si>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</si>
  <si>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</si>
  <si>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</si>
  <si>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</si>
  <si>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</si>
  <si>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</si>
  <si>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</si>
  <si>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</si>
  <si>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</si>
  <si>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</si>
  <si>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</si>
  <si>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</si>
  <si>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</si>
  <si>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</si>
  <si>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</si>
  <si>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</si>
  <si>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</si>
  <si>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</si>
  <si>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</si>
  <si>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</si>
  <si>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</si>
  <si>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</si>
  <si>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</si>
  <si>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</si>
  <si>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</si>
  <si>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</si>
  <si>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</si>
  <si>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</si>
  <si>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</si>
  <si>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</si>
  <si>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</si>
  <si>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</si>
  <si>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</si>
  <si>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</si>
  <si>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</si>
  <si>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</si>
  <si>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</si>
  <si>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</si>
  <si>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</si>
  <si>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</si>
  <si>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</si>
  <si>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</si>
  <si>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</si>
  <si>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</si>
  <si>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</si>
  <si>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</si>
  <si>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</si>
  <si>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</si>
  <si>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</si>
  <si>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</si>
  <si>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</si>
  <si>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</si>
  <si>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</si>
  <si>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</si>
  <si>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</si>
  <si>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</si>
  <si>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</si>
  <si>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</si>
  <si>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</si>
  <si>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</si>
  <si>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</si>
  <si>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</si>
  <si>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</si>
  <si>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</si>
  <si>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</si>
  <si>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</si>
  <si>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</si>
  <si>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</si>
  <si>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</si>
  <si>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</si>
  <si>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</si>
  <si>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</si>
  <si>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</si>
  <si>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</si>
  <si>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</si>
  <si>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</si>
  <si>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</si>
  <si>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</si>
  <si>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</si>
  <si>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</si>
  <si>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</si>
  <si>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</si>
  <si>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</si>
  <si>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</si>
  <si>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</si>
  <si>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</si>
  <si>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</si>
  <si>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</si>
  <si>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</si>
  <si>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</si>
  <si>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</si>
  <si>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</si>
  <si>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</si>
  <si>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</si>
  <si>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</si>
  <si>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</si>
  <si>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</si>
  <si>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</si>
  <si>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</si>
  <si>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</si>
  <si>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</si>
  <si>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</si>
  <si>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</si>
  <si>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</si>
  <si>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</si>
  <si>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</si>
  <si>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</si>
  <si>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</si>
  <si>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</si>
  <si>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</si>
  <si>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</si>
  <si>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</si>
  <si>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</si>
  <si>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</si>
  <si>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</si>
  <si>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</si>
  <si>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</si>
  <si>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</si>
  <si>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</si>
  <si>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</si>
  <si>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</si>
  <si>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</si>
  <si>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</si>
  <si>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</si>
  <si>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</si>
  <si>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</si>
  <si>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</si>
  <si>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</si>
  <si>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</si>
  <si>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</si>
  <si>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</si>
  <si>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</si>
  <si>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</si>
  <si>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</si>
  <si>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</si>
  <si>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</si>
  <si>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</si>
  <si>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</si>
  <si>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</si>
  <si>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</si>
  <si>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</si>
  <si>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</si>
  <si>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</si>
  <si>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</si>
  <si>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</si>
  <si>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</si>
  <si>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</si>
  <si>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</si>
  <si>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</si>
  <si>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</si>
  <si>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</si>
  <si>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</si>
  <si>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</si>
  <si>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</si>
  <si>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</si>
  <si>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</si>
  <si>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</si>
  <si>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</si>
  <si>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</si>
  <si>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</si>
  <si>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</si>
  <si>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</si>
  <si>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</si>
  <si>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</si>
  <si>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</si>
  <si>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</si>
  <si>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</si>
  <si>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</si>
  <si>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</si>
  <si>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</si>
  <si>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</si>
  <si>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</si>
  <si>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</si>
  <si>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</si>
  <si>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</si>
  <si>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</si>
  <si>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</si>
  <si>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</si>
  <si>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</si>
  <si>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</si>
  <si>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</si>
  <si>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</si>
  <si>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</si>
  <si>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</si>
  <si>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</si>
  <si>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</si>
  <si>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</si>
  <si>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</si>
  <si>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</si>
  <si>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</si>
  <si>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</si>
  <si>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</si>
  <si>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</si>
  <si>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</si>
  <si>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</si>
  <si>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</si>
  <si>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</si>
  <si>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</si>
  <si>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</si>
  <si>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</si>
  <si>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</si>
  <si>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</si>
  <si>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</si>
  <si>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</si>
  <si>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</si>
  <si>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</si>
  <si>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</si>
  <si>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</si>
  <si>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</si>
  <si>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</si>
  <si>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</si>
  <si>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</si>
  <si>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</si>
  <si>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</si>
  <si>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</si>
  <si>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</si>
  <si>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</si>
  <si>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</si>
  <si>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</si>
  <si>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</si>
  <si>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</si>
  <si>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</si>
  <si>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</si>
  <si>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</si>
  <si>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</si>
  <si>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</si>
  <si>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</si>
  <si>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</si>
  <si>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</si>
  <si>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</si>
  <si>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</si>
  <si>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</si>
  <si>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</si>
  <si>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</si>
  <si>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</si>
  <si>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</si>
  <si>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</si>
  <si>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</si>
  <si>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</si>
  <si>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</si>
  <si>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</si>
  <si>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</si>
  <si>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</si>
  <si>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</si>
  <si>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</si>
  <si>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</si>
  <si>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</si>
  <si>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</si>
  <si>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</si>
  <si>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</si>
  <si>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</si>
  <si>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</si>
  <si>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</si>
  <si>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</si>
  <si>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</si>
  <si>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</si>
  <si>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</si>
  <si>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</si>
  <si>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</si>
  <si>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</si>
  <si>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</si>
  <si>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</si>
  <si>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</si>
  <si>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</si>
  <si>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</si>
  <si>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</si>
  <si>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</si>
  <si>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</si>
  <si>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</si>
  <si>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</si>
  <si>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</si>
  <si>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</si>
  <si>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</si>
  <si>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</si>
  <si>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</si>
  <si>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</si>
  <si>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</si>
  <si>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</si>
  <si>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</si>
  <si>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</si>
  <si>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</si>
  <si>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</si>
  <si>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</si>
  <si>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</si>
  <si>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</si>
  <si>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</si>
  <si>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</si>
  <si>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</si>
  <si>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</si>
  <si>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</si>
  <si>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</si>
  <si>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</si>
  <si>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</si>
  <si>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</si>
  <si>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</si>
  <si>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</si>
  <si>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</si>
  <si>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</si>
  <si>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</si>
  <si>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</si>
  <si>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</si>
  <si>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</si>
  <si>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</si>
  <si>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</si>
  <si>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</si>
  <si>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</si>
  <si>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</si>
  <si>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</si>
  <si>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</si>
  <si>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</si>
  <si>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</si>
  <si>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</si>
  <si>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</si>
  <si>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</si>
  <si>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</si>
  <si>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</si>
  <si>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</si>
  <si>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</si>
  <si>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</si>
  <si>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</si>
  <si>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</si>
  <si>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</si>
  <si>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</si>
  <si>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</si>
  <si>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</si>
  <si>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</si>
  <si>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</si>
  <si>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</si>
  <si>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</si>
  <si>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</si>
  <si>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</si>
  <si>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</si>
  <si>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</si>
  <si>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</si>
  <si>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</si>
  <si>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</si>
  <si>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</si>
  <si>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</si>
  <si>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</si>
  <si>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</si>
  <si>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</si>
  <si>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</si>
  <si>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</si>
  <si>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</si>
  <si>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</si>
  <si>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</si>
  <si>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</si>
  <si>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</si>
  <si>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</si>
  <si>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</si>
  <si>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</si>
  <si>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</si>
  <si>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</si>
  <si>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</si>
  <si>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</si>
  <si>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</si>
  <si>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</si>
  <si>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</si>
  <si>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</si>
  <si>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</si>
  <si>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</si>
  <si>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</si>
  <si>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</si>
  <si>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</si>
  <si>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</si>
  <si>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</si>
  <si>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</si>
  <si>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</si>
  <si>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</si>
  <si>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</si>
  <si>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</si>
  <si>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</si>
  <si>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</si>
  <si>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</si>
  <si>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</si>
  <si>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</si>
  <si>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</si>
  <si>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</si>
  <si>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</si>
  <si>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</si>
  <si>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</si>
  <si>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</si>
  <si>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</si>
  <si>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</si>
  <si>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</si>
  <si>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</si>
  <si>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</si>
  <si>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</si>
  <si>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</si>
  <si>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</si>
  <si>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</si>
  <si>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</si>
  <si>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</si>
  <si>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</si>
  <si>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</si>
  <si>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</si>
  <si>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</si>
  <si>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</si>
  <si>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</si>
  <si>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</si>
  <si>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</si>
  <si>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</si>
  <si>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</si>
  <si>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</si>
  <si>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</si>
  <si>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</si>
  <si>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</si>
  <si>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</si>
  <si>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</si>
  <si>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</si>
  <si>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</si>
  <si>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</si>
  <si>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</si>
  <si>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</si>
  <si>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</si>
  <si>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</si>
  <si>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</si>
  <si>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</si>
  <si>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</si>
  <si>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</si>
  <si>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</si>
  <si>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</si>
  <si>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</si>
  <si>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</si>
  <si>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</si>
  <si>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</si>
  <si>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</si>
  <si>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</si>
  <si>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</si>
  <si>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</si>
  <si>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</si>
  <si>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</si>
  <si>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</si>
  <si>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</si>
  <si>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</si>
  <si>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</si>
  <si>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</si>
  <si>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</si>
  <si>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</si>
  <si>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</si>
  <si>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</si>
  <si>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</si>
  <si>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</si>
  <si>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</si>
  <si>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</si>
  <si>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</si>
  <si>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</si>
  <si>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</si>
  <si>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</si>
  <si>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</si>
  <si>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</si>
  <si>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</si>
  <si>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</si>
  <si>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</si>
  <si>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</si>
  <si>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</si>
  <si>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</si>
  <si>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</si>
  <si>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</si>
  <si>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</si>
  <si>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</si>
  <si>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</si>
  <si>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</si>
  <si>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</si>
  <si>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</si>
  <si>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</si>
  <si>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</si>
  <si>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</si>
  <si>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</si>
  <si>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</si>
  <si>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</si>
  <si>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</si>
  <si>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</si>
  <si>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</si>
  <si>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</si>
  <si>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</si>
  <si>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</si>
  <si>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</si>
  <si>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</si>
  <si>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</si>
  <si>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</si>
  <si>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</si>
  <si>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</si>
  <si>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</si>
  <si>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</si>
  <si>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</si>
  <si>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</si>
  <si>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</si>
  <si>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</si>
  <si>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</si>
  <si>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</si>
  <si>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</si>
  <si>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</si>
  <si>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</si>
  <si>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</si>
  <si>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</si>
  <si>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</si>
  <si>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</si>
  <si>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</si>
  <si>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</si>
  <si>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</si>
  <si>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</si>
  <si>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</si>
  <si>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</si>
  <si>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</si>
  <si>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</si>
  <si>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</si>
  <si>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</si>
  <si>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</si>
  <si>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</si>
  <si>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</si>
  <si>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</si>
  <si>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</si>
  <si>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</si>
  <si>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</si>
  <si>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</si>
  <si>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</si>
  <si>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</si>
  <si>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</si>
  <si>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</si>
  <si>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</si>
  <si>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</si>
  <si>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</si>
  <si>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</si>
  <si>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</si>
  <si>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</si>
  <si>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</si>
  <si>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</si>
  <si>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</si>
  <si>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</si>
  <si>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</si>
  <si>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</si>
  <si>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</si>
  <si>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</si>
  <si>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</si>
  <si>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</si>
  <si>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</si>
  <si>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</si>
  <si>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</si>
  <si>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</si>
  <si>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</si>
  <si>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</si>
  <si>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</si>
  <si>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</si>
  <si>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</si>
  <si>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</si>
  <si>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</si>
  <si>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</si>
  <si>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</si>
  <si>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</si>
  <si>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</si>
  <si>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</si>
  <si>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</si>
  <si>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</si>
  <si>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</si>
  <si>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</si>
  <si>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</si>
  <si>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</si>
  <si>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</si>
  <si>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</si>
  <si>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</si>
  <si>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</si>
  <si>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</si>
  <si>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</si>
  <si>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</si>
  <si>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</si>
  <si>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</si>
  <si>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</si>
  <si>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</si>
  <si>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</si>
  <si>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</si>
  <si>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</si>
  <si>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</si>
  <si>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</si>
  <si>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</si>
  <si>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</si>
  <si>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</si>
  <si>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</si>
  <si>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</si>
  <si>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</si>
  <si>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</si>
  <si>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</si>
  <si>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</si>
  <si>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</si>
  <si>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</si>
  <si>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</si>
  <si>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</si>
  <si>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</si>
  <si>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</si>
  <si>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</si>
  <si>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</si>
  <si>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</si>
  <si>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</si>
  <si>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</si>
  <si>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</si>
  <si>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</si>
  <si>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</si>
  <si>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</si>
  <si>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</si>
  <si>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</si>
  <si>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</si>
  <si>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</si>
  <si>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</si>
  <si>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</si>
  <si>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</si>
  <si>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</si>
  <si>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</si>
  <si>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</si>
  <si>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</si>
  <si>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</si>
  <si>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</si>
  <si>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</si>
  <si>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</si>
  <si>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</si>
  <si>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</si>
  <si>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</si>
  <si>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</si>
  <si>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</si>
  <si>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</si>
  <si>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</si>
  <si>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</si>
  <si>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</si>
  <si>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</si>
  <si>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</si>
  <si>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</si>
  <si>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</si>
  <si>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</si>
  <si>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</si>
  <si>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</si>
  <si>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</si>
  <si>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</si>
  <si>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</si>
  <si>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</si>
  <si>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</si>
  <si>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</si>
  <si>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</si>
  <si>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</si>
  <si>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</si>
  <si>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</si>
  <si>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</si>
  <si>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</si>
  <si>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</si>
  <si>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</si>
  <si>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</si>
  <si>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</si>
  <si>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</si>
  <si>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</si>
  <si>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</si>
  <si>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</si>
  <si>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</si>
  <si>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</si>
  <si>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</si>
  <si>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</si>
  <si>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</si>
  <si>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</si>
  <si>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</si>
  <si>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</si>
  <si>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</si>
  <si>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</si>
  <si>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</si>
  <si>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</si>
  <si>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</si>
  <si>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</si>
  <si>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</si>
  <si>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</si>
  <si>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</si>
  <si>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</si>
  <si>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</si>
  <si>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</si>
  <si>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</si>
  <si>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</si>
  <si>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</si>
  <si>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</si>
  <si>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</si>
  <si>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</si>
  <si>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</si>
  <si>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</si>
  <si>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</si>
  <si>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</si>
  <si>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</si>
  <si>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</si>
  <si>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</si>
  <si>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</si>
  <si>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</si>
  <si>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</si>
  <si>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</si>
  <si>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</si>
  <si>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</si>
  <si>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</si>
  <si>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</si>
  <si>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</si>
  <si>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</si>
  <si>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</si>
  <si>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</si>
  <si>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</si>
  <si>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</si>
  <si>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</si>
  <si>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</si>
  <si>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</si>
  <si>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</si>
  <si>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</si>
  <si>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</si>
  <si>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</si>
  <si>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</si>
  <si>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</si>
  <si>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</si>
  <si>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</si>
  <si>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</si>
  <si>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</si>
  <si>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</si>
  <si>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</si>
  <si>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</si>
  <si>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</si>
  <si>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</si>
  <si>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</si>
  <si>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</si>
  <si>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</si>
  <si>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</si>
  <si>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</si>
  <si>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</si>
  <si>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</si>
  <si>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</si>
  <si>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</si>
  <si>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</si>
  <si>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</si>
  <si>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</si>
  <si>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</si>
  <si>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</si>
  <si>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</si>
  <si>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</si>
  <si>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</si>
  <si>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</si>
  <si>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</si>
  <si>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</si>
  <si>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</si>
  <si>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</si>
  <si>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</si>
  <si>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</si>
  <si>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</si>
  <si>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</si>
  <si>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</si>
  <si>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</si>
  <si>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</si>
  <si>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</si>
  <si>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</si>
  <si>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</si>
  <si>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</si>
  <si>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</si>
  <si>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</si>
  <si>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</si>
  <si>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</si>
  <si>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</si>
  <si>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</si>
  <si>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</si>
  <si>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</si>
  <si>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</si>
  <si>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</si>
  <si>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</si>
  <si>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</si>
  <si>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</si>
  <si>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</si>
  <si>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</si>
  <si>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</si>
  <si>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</si>
  <si>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</si>
  <si>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</si>
  <si>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</si>
  <si>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</si>
  <si>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</si>
  <si>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</si>
  <si>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</si>
  <si>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</si>
  <si>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</si>
  <si>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</si>
  <si>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</si>
  <si>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</si>
  <si>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</si>
  <si>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</si>
  <si>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</si>
  <si>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</si>
  <si>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</si>
  <si>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</si>
  <si>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</si>
  <si>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</si>
  <si>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</si>
  <si>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</si>
  <si>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</si>
  <si>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</si>
  <si>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</si>
  <si>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</si>
  <si>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</si>
  <si>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</si>
  <si>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</si>
  <si>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</si>
  <si>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</si>
  <si>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</si>
  <si>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</si>
  <si>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</si>
  <si>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</si>
  <si>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</si>
  <si>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</si>
  <si>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</si>
  <si>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</si>
  <si>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</si>
  <si>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</si>
  <si>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</si>
  <si>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</si>
  <si>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</si>
  <si>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</si>
  <si>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</si>
  <si>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</si>
  <si>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</si>
  <si>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</si>
  <si>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</si>
  <si>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</si>
  <si>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</si>
  <si>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</si>
  <si>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</si>
  <si>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</si>
  <si>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</si>
  <si>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</si>
  <si>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</si>
  <si>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</si>
  <si>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</si>
  <si>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</si>
  <si>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</si>
  <si>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</si>
  <si>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</si>
  <si>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</si>
  <si>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</si>
  <si>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</si>
  <si>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</si>
  <si>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</si>
  <si>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</si>
  <si>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</si>
  <si>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</si>
  <si>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</si>
  <si>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</si>
  <si>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</si>
  <si>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</si>
  <si>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</si>
  <si>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</si>
  <si>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</si>
  <si>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</si>
  <si>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</si>
  <si>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</si>
  <si>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</si>
  <si>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</si>
  <si>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</si>
  <si>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</si>
  <si>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</si>
  <si>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</si>
  <si>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</si>
  <si>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</si>
  <si>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</si>
  <si>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</si>
  <si>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</si>
  <si>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</si>
  <si>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</si>
  <si>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</si>
  <si>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</si>
  <si>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</si>
  <si>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</si>
  <si>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</si>
  <si>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</si>
  <si>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</si>
  <si>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</si>
  <si>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</si>
  <si>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</si>
  <si>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</si>
  <si>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</si>
  <si>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</si>
  <si>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</si>
  <si>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</si>
  <si>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</si>
  <si>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</si>
  <si>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</si>
  <si>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</si>
  <si>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</si>
  <si>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</si>
  <si>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</si>
  <si>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</si>
  <si>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</si>
  <si>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</si>
  <si>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</si>
  <si>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</si>
  <si>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</si>
  <si>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</si>
  <si>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</si>
  <si>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</si>
  <si>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</si>
  <si>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</si>
  <si>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</si>
  <si>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</si>
  <si>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</si>
  <si>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</si>
  <si>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</si>
  <si>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</si>
  <si>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</si>
  <si>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</si>
  <si>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</si>
  <si>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</si>
  <si>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</si>
  <si>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</si>
  <si>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</si>
  <si>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</si>
  <si>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</si>
  <si>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</si>
  <si>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</si>
  <si>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</si>
  <si>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</si>
  <si>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</si>
  <si>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</si>
  <si>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</si>
  <si>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</si>
  <si>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</si>
  <si>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</si>
  <si>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</si>
  <si>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</si>
  <si>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</si>
  <si>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</si>
  <si>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</si>
  <si>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</si>
  <si>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</si>
  <si>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</si>
  <si>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</si>
  <si>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</si>
  <si>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</si>
  <si>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</si>
  <si>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</si>
  <si>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</si>
  <si>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</si>
  <si>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</si>
  <si>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</si>
  <si>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</si>
  <si>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</si>
  <si>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</si>
  <si>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</si>
  <si>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</si>
  <si>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</si>
  <si>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</si>
  <si>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</si>
  <si>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</si>
  <si>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</si>
  <si>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</si>
  <si>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</si>
  <si>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</si>
  <si>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</si>
  <si>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</si>
  <si>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</si>
  <si>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</si>
  <si>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</si>
  <si>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</si>
  <si>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</si>
  <si>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</si>
  <si>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</si>
  <si>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</si>
  <si>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</si>
  <si>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</si>
  <si>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</si>
  <si>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</si>
  <si>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</si>
  <si>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</si>
  <si>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</si>
  <si>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</si>
  <si>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</si>
  <si>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</si>
  <si>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</si>
  <si>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</si>
  <si>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</si>
  <si>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</si>
  <si>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</si>
  <si>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</si>
  <si>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</si>
  <si>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</si>
  <si>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</si>
  <si>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</si>
  <si>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</si>
  <si>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</si>
  <si>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</si>
  <si>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</si>
  <si>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</si>
  <si>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</si>
  <si>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</si>
  <si>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</si>
  <si>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</si>
  <si>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</si>
  <si>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</si>
  <si>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</si>
  <si>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</si>
  <si>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</si>
  <si>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</si>
  <si>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</si>
  <si>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</si>
  <si>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</si>
  <si>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</si>
  <si>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</si>
  <si>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</si>
  <si>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</si>
  <si>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</si>
  <si>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</si>
  <si>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</si>
  <si>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</si>
  <si>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</si>
  <si>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</si>
  <si>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</si>
  <si>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</si>
  <si>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</si>
  <si>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</si>
  <si>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</si>
  <si>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</si>
  <si>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</si>
  <si>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</si>
  <si>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</si>
  <si>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</si>
  <si>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</si>
  <si>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</si>
  <si>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</si>
  <si>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</si>
  <si>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</si>
  <si>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</si>
  <si>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</si>
  <si>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</si>
  <si>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</si>
  <si>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</si>
  <si>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</si>
  <si>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</si>
  <si>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</si>
  <si>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</si>
  <si>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</si>
  <si>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</si>
  <si>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</si>
  <si>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</si>
  <si>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</si>
  <si>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</si>
  <si>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</si>
  <si>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</si>
  <si>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</si>
  <si>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</si>
  <si>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</si>
  <si>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</si>
  <si>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</si>
  <si>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</si>
  <si>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</si>
  <si>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</si>
  <si>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</si>
  <si>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</si>
  <si>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</si>
  <si>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</si>
  <si>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</si>
  <si>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</si>
  <si>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</si>
  <si>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</si>
  <si>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</si>
  <si>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</si>
  <si>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</si>
  <si>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</si>
  <si>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</si>
  <si>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</si>
  <si>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</si>
  <si>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</si>
  <si>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</si>
  <si>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</si>
  <si>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</si>
  <si>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</si>
  <si>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</si>
  <si>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</si>
  <si>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</si>
  <si>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</si>
  <si>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</si>
  <si>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</si>
  <si>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</si>
  <si>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</si>
  <si>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</si>
  <si>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</si>
  <si>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</si>
  <si>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</si>
  <si>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</si>
  <si>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</si>
  <si>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</si>
  <si>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</si>
  <si>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</si>
  <si>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</si>
  <si>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</si>
  <si>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</si>
  <si>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</si>
  <si>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</si>
  <si>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</si>
  <si>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</si>
  <si>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</si>
  <si>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</si>
  <si>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</si>
  <si>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</si>
  <si>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</si>
  <si>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</si>
  <si>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</si>
  <si>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</si>
  <si>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</si>
  <si>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</si>
  <si>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</si>
  <si>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</si>
  <si>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</si>
  <si>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</si>
  <si>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</si>
  <si>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</si>
  <si>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</si>
  <si>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</si>
  <si>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</si>
  <si>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</si>
  <si>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</si>
  <si>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</si>
  <si>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</si>
  <si>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</si>
  <si>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</si>
  <si>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</si>
  <si>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</si>
  <si>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</si>
  <si>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</si>
  <si>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</si>
  <si>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</si>
  <si>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</si>
  <si>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</si>
  <si>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</si>
  <si>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</si>
  <si>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</si>
  <si>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</si>
  <si>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</si>
  <si>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</si>
  <si>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</si>
  <si>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</si>
  <si>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</si>
  <si>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</si>
  <si>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</si>
  <si>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</si>
  <si>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</si>
  <si>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</si>
  <si>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</si>
  <si>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</si>
  <si>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</si>
  <si>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</si>
  <si>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</si>
  <si>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</si>
  <si>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</si>
  <si>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</si>
  <si>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</si>
  <si>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</si>
  <si>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</si>
  <si>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</si>
  <si>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</si>
  <si>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</si>
  <si>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</si>
  <si>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</si>
  <si>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</si>
  <si>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</si>
  <si>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</si>
  <si>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</si>
  <si>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</si>
  <si>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</si>
  <si>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</si>
  <si>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</si>
  <si>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</si>
  <si>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</si>
  <si>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</si>
  <si>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</si>
  <si>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</si>
  <si>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</si>
  <si>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</si>
  <si>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</si>
  <si>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</si>
  <si>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</si>
  <si>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</si>
  <si>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</si>
  <si>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</si>
  <si>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</si>
  <si>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</si>
  <si>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</si>
  <si>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</si>
  <si>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</si>
  <si>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</si>
  <si>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</si>
  <si>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</si>
  <si>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</si>
  <si>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</si>
  <si>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</si>
  <si>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</si>
  <si>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</si>
  <si>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</si>
  <si>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</si>
  <si>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</si>
  <si>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</si>
  <si>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</si>
  <si>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</si>
  <si>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</si>
  <si>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</si>
  <si>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</si>
  <si>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</si>
  <si>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</si>
  <si>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</si>
  <si>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</si>
  <si>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</si>
  <si>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</si>
  <si>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</si>
  <si>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</si>
  <si>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</si>
  <si>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</si>
  <si>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</si>
  <si>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</si>
  <si>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</si>
  <si>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</si>
  <si>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</si>
  <si>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</si>
  <si>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</si>
  <si>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</si>
  <si>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</si>
  <si>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</si>
  <si>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</si>
  <si>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</si>
  <si>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</si>
  <si>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</si>
  <si>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</si>
  <si>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</si>
  <si>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</si>
  <si>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</si>
  <si>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</si>
  <si>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</si>
  <si>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</si>
  <si>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</si>
  <si>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</si>
  <si>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</si>
  <si>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</si>
  <si>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</si>
  <si>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</si>
  <si>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</si>
  <si>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</si>
  <si>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</si>
  <si>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</si>
  <si>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</si>
  <si>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</si>
  <si>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</si>
  <si>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</si>
  <si>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</si>
  <si>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</si>
  <si>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</si>
  <si>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</si>
  <si>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</si>
  <si>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</si>
  <si>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</si>
  <si>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</si>
  <si>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</si>
  <si>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</si>
  <si>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</si>
  <si>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</si>
  <si>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</si>
  <si>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</si>
  <si>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</si>
  <si>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</si>
  <si>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</si>
  <si>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</si>
  <si>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</si>
  <si>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</si>
  <si>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</si>
  <si>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</si>
  <si>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</si>
  <si>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</si>
  <si>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</si>
  <si>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</si>
  <si>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</si>
  <si>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</si>
  <si>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</si>
  <si>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</si>
  <si>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</si>
  <si>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</si>
  <si>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</si>
  <si>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</si>
  <si>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</si>
  <si>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</si>
  <si>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</si>
  <si>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</si>
  <si>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</si>
  <si>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</si>
  <si>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</si>
  <si>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</si>
  <si>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</si>
  <si>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</si>
  <si>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</si>
  <si>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</si>
  <si>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</si>
  <si>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</si>
  <si>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</si>
  <si>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</si>
  <si>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</si>
  <si>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</si>
  <si>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</si>
  <si>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</si>
  <si>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</si>
  <si>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</si>
  <si>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</si>
  <si>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</si>
  <si>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</si>
  <si>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</si>
  <si>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</si>
  <si>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</si>
  <si>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</si>
  <si>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</si>
  <si>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</si>
  <si>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</si>
  <si>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</si>
  <si>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</si>
  <si>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</si>
  <si>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</si>
  <si>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</si>
  <si>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</si>
  <si>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</si>
  <si>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</si>
  <si>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</si>
  <si>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</si>
  <si>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</si>
  <si>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</si>
  <si>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</si>
  <si>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</si>
  <si>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</si>
  <si>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</si>
  <si>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</si>
  <si>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</si>
  <si>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</si>
  <si>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</si>
  <si>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</si>
  <si>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</si>
  <si>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</si>
  <si>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</si>
  <si>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</si>
  <si>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</si>
  <si>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</si>
  <si>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</si>
  <si>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</si>
  <si>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</si>
  <si>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</si>
  <si>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</si>
  <si>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</si>
  <si>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</si>
  <si>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</si>
  <si>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</si>
  <si>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</si>
  <si>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</si>
  <si>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</si>
  <si>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</si>
  <si>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</si>
  <si>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</si>
  <si>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</si>
  <si>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</si>
  <si>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</si>
  <si>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</si>
  <si>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</si>
  <si>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</si>
  <si>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</si>
  <si>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</si>
  <si>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</si>
  <si>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</si>
  <si>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</si>
  <si>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</si>
  <si>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</si>
  <si>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</si>
  <si>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</si>
  <si>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</si>
  <si>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</si>
  <si>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</si>
  <si>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</si>
  <si>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</si>
  <si>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</si>
  <si>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</si>
  <si>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</si>
  <si>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</si>
  <si>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</si>
  <si>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</si>
  <si>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</si>
  <si>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</si>
  <si>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</si>
  <si>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</si>
  <si>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</si>
  <si>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</si>
  <si>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</si>
  <si>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</si>
  <si>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</si>
  <si>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</si>
  <si>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</si>
  <si>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</si>
  <si>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</si>
  <si>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</si>
  <si>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</si>
  <si>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</si>
  <si>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</si>
  <si>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</si>
  <si>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</si>
  <si>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</si>
  <si>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</si>
  <si>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</si>
  <si>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</si>
  <si>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</si>
  <si>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</si>
  <si>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</si>
  <si>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</si>
  <si>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</si>
  <si>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</si>
  <si>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</si>
  <si>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</si>
  <si>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</si>
  <si>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</si>
  <si>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</si>
  <si>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</si>
  <si>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</si>
  <si>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</si>
  <si>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</si>
  <si>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</si>
  <si>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</si>
  <si>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</si>
  <si>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</si>
  <si>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</si>
  <si>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</si>
  <si>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</si>
  <si>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</si>
  <si>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</si>
  <si>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</si>
  <si>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</si>
  <si>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</si>
  <si>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</si>
  <si>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</si>
  <si>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</si>
  <si>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</si>
  <si>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</si>
  <si>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</si>
  <si>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</si>
  <si>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</si>
  <si>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</si>
  <si>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</si>
  <si>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</si>
  <si>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</si>
  <si>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</si>
  <si>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</si>
  <si>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</si>
  <si>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</si>
  <si>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</si>
  <si>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</si>
  <si>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</si>
  <si>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</si>
  <si>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</si>
  <si>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</si>
  <si>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</si>
  <si>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</si>
  <si>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</si>
  <si>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</si>
  <si>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</si>
  <si>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</si>
  <si>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</si>
  <si>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</si>
  <si>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</si>
  <si>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</si>
  <si>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</si>
  <si>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</si>
  <si>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</si>
  <si>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</si>
  <si>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</si>
  <si>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</si>
  <si>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</si>
  <si>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</si>
  <si>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</si>
  <si>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</si>
  <si>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</si>
  <si>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</si>
  <si>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</si>
  <si>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</si>
  <si>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</si>
  <si>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</si>
  <si>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</si>
  <si>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</si>
  <si>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</si>
  <si>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</si>
  <si>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</si>
  <si>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</si>
  <si>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</si>
  <si>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</si>
  <si>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</si>
  <si>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</si>
  <si>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</si>
  <si>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</si>
  <si>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</si>
  <si>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</si>
  <si>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</si>
  <si>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</si>
  <si>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</si>
  <si>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</si>
  <si>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</si>
  <si>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</si>
  <si>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</si>
  <si>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</si>
  <si>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</si>
  <si>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</si>
  <si>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</si>
  <si>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</si>
  <si>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</si>
  <si>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</si>
  <si>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</si>
  <si>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</si>
  <si>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</si>
  <si>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</si>
  <si>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</si>
  <si>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</si>
  <si>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</si>
  <si>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</si>
  <si>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</si>
  <si>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</si>
  <si>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</si>
  <si>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</si>
  <si>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</si>
  <si>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</si>
  <si>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</si>
  <si>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</si>
  <si>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</si>
  <si>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</si>
  <si>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</si>
  <si>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</si>
  <si>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</si>
  <si>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</si>
  <si>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</si>
  <si>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</si>
  <si>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</si>
  <si>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</si>
  <si>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</si>
  <si>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</si>
  <si>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</si>
  <si>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</si>
  <si>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</si>
  <si>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</si>
  <si>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</si>
  <si>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</si>
  <si>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</si>
  <si>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</si>
  <si>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</si>
  <si>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</si>
  <si>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</si>
  <si>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</si>
  <si>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</si>
  <si>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</si>
  <si>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</si>
  <si>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</si>
  <si>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</si>
  <si>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</si>
  <si>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</si>
  <si>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</si>
  <si>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</si>
  <si>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</si>
  <si>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</si>
  <si>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</si>
  <si>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</si>
  <si>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</si>
  <si>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</si>
  <si>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</si>
  <si>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</si>
  <si>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</si>
  <si>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</si>
  <si>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</si>
  <si>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</si>
  <si>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</si>
  <si>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</si>
  <si>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</si>
  <si>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</si>
  <si>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</si>
  <si>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</si>
  <si>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</si>
  <si>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</si>
  <si>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</si>
  <si>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</si>
  <si>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</si>
  <si>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</si>
  <si>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</si>
  <si>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</si>
  <si>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</si>
  <si>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</si>
  <si>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</si>
  <si>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</si>
  <si>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</si>
  <si>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</si>
  <si>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</si>
  <si>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</si>
  <si>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</si>
  <si>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</si>
  <si>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</si>
  <si>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</si>
  <si>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</si>
  <si>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</si>
  <si>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</si>
  <si>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</si>
  <si>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</si>
  <si>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</si>
  <si>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</si>
  <si>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</si>
  <si>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</si>
  <si>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</si>
  <si>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</si>
  <si>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</si>
  <si>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</si>
  <si>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</si>
  <si>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</si>
  <si>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</si>
  <si>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</si>
  <si>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</si>
  <si>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</si>
  <si>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</si>
  <si>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</si>
  <si>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</si>
  <si>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</si>
  <si>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</si>
  <si>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</si>
  <si>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</si>
  <si>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</si>
  <si>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</si>
  <si>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</si>
  <si>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</si>
  <si>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</si>
  <si>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</si>
  <si>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</si>
  <si>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</si>
  <si>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</si>
  <si>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</si>
  <si>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</si>
  <si>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</si>
  <si>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</si>
  <si>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</si>
  <si>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</si>
  <si>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</si>
  <si>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</si>
  <si>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</si>
  <si>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</si>
  <si>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</si>
  <si>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</si>
  <si>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</si>
  <si>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</si>
  <si>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</si>
  <si>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</si>
  <si>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</si>
  <si>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</si>
  <si>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</si>
  <si>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</si>
  <si>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</si>
  <si>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</si>
  <si>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</si>
  <si>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</si>
  <si>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</si>
  <si>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</si>
  <si>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</si>
  <si>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</si>
  <si>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</si>
  <si>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</si>
  <si>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</si>
  <si>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</si>
  <si>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</si>
  <si>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</si>
  <si>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</si>
  <si>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</si>
  <si>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</si>
  <si>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</si>
  <si>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</si>
  <si>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</si>
  <si>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</si>
  <si>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</si>
  <si>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</si>
  <si>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</si>
  <si>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</si>
  <si>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</si>
  <si>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</si>
  <si>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</si>
  <si>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</si>
  <si>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</si>
  <si>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</si>
  <si>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</si>
  <si>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</si>
  <si>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</si>
  <si>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</si>
  <si>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</si>
  <si>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</si>
  <si>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</si>
  <si>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</si>
  <si>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</si>
  <si>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</si>
  <si>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</si>
  <si>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</si>
  <si>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</si>
  <si>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</si>
  <si>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</si>
  <si>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</si>
  <si>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</si>
  <si>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</si>
  <si>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</si>
  <si>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</si>
  <si>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</si>
  <si>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</si>
  <si>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</si>
  <si>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</si>
  <si>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</si>
  <si>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</si>
  <si>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</si>
  <si>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</si>
  <si>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</si>
  <si>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</si>
  <si>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</si>
  <si>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</si>
  <si>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</si>
  <si>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</si>
  <si>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</si>
  <si>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</si>
  <si>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</si>
  <si>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</si>
  <si>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</si>
  <si>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</si>
  <si>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</si>
  <si>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</si>
  <si>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</si>
  <si>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</si>
  <si>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</si>
  <si>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</si>
  <si>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</si>
  <si>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</si>
  <si>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</si>
  <si>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</si>
  <si>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</si>
  <si>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</si>
  <si>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</si>
  <si>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</si>
  <si>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</si>
  <si>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</si>
  <si>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</si>
  <si>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</si>
  <si>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</si>
  <si>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</si>
  <si>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</si>
  <si>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</si>
  <si>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</si>
  <si>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</si>
  <si>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</si>
  <si>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</si>
  <si>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</si>
  <si>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</si>
  <si>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</si>
  <si>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</si>
  <si>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</si>
  <si>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</si>
  <si>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</si>
  <si>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</si>
  <si>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</si>
  <si>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</si>
  <si>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</si>
  <si>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</si>
  <si>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</si>
  <si>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</si>
  <si>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</si>
  <si>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</si>
  <si>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</si>
  <si>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</si>
  <si>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</si>
  <si>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</si>
  <si>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</si>
  <si>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</si>
  <si>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</si>
  <si>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</si>
  <si>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</si>
  <si>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</si>
  <si>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</si>
  <si>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</si>
  <si>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</si>
  <si>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</si>
  <si>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</si>
  <si>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</si>
  <si>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</si>
  <si>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</si>
  <si>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</si>
  <si>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</si>
  <si>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</si>
  <si>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</si>
  <si>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</si>
  <si>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</si>
  <si>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</si>
  <si>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</si>
  <si>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</si>
  <si>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</si>
  <si>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</si>
  <si>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</si>
  <si>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</si>
  <si>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</si>
  <si>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</si>
  <si>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</si>
  <si>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</si>
  <si>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</si>
  <si>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</si>
  <si>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</si>
  <si>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</si>
  <si>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</si>
  <si>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</si>
  <si>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</si>
  <si>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</si>
  <si>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</si>
  <si>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</si>
  <si>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</si>
  <si>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</si>
  <si>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</si>
  <si>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</si>
  <si>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</si>
  <si>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</si>
  <si>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</si>
  <si>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</si>
  <si>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</si>
  <si>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</si>
  <si>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</si>
  <si>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</si>
  <si>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</si>
  <si>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</si>
  <si>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</si>
  <si>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</si>
  <si>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</si>
  <si>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</si>
  <si>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</si>
  <si>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</si>
  <si>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</si>
  <si>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</si>
  <si>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</si>
  <si>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</si>
  <si>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</si>
  <si>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</si>
  <si>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</si>
  <si>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</si>
  <si>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</si>
  <si>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</si>
  <si>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</si>
  <si>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</si>
  <si>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</si>
  <si>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</si>
  <si>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</si>
  <si>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</si>
  <si>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</si>
  <si>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</si>
  <si>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</si>
  <si>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</si>
  <si>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</si>
  <si>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</si>
  <si>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</si>
  <si>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</si>
  <si>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</si>
  <si>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</si>
  <si>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</si>
  <si>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</si>
  <si>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</si>
  <si>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</si>
  <si>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</si>
  <si>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</si>
  <si>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</si>
  <si>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</si>
  <si>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</si>
  <si>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</si>
  <si>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</si>
  <si>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</si>
  <si>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</si>
  <si>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</si>
  <si>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</si>
  <si>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</si>
  <si>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</si>
  <si>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</si>
  <si>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</si>
  <si>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</si>
  <si>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</si>
  <si>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</si>
  <si>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</si>
  <si>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</si>
  <si>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</si>
  <si>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</si>
  <si>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</si>
  <si>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</si>
  <si>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</si>
  <si>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</si>
  <si>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</si>
  <si>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</si>
  <si>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</si>
  <si>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</si>
  <si>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</si>
  <si>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</si>
  <si>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</si>
  <si>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</si>
  <si>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</si>
  <si>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</si>
  <si>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</si>
  <si>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</si>
  <si>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</si>
  <si>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</si>
  <si>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</si>
  <si>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</si>
  <si>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</si>
  <si>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</si>
  <si>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</si>
  <si>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</si>
  <si>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</si>
  <si>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</si>
  <si>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</si>
  <si>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</si>
  <si>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</si>
  <si>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</si>
  <si>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</si>
  <si>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</si>
  <si>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</si>
  <si>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</si>
  <si>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</si>
  <si>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</si>
  <si>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</si>
  <si>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</si>
  <si>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</si>
  <si>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</si>
  <si>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</si>
  <si>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</si>
  <si>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</si>
  <si>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</si>
  <si>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</si>
  <si>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</si>
  <si>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</si>
  <si>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</si>
  <si>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</si>
  <si>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</si>
  <si>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</si>
  <si>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</si>
  <si>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</si>
  <si>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</si>
  <si>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</si>
  <si>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</si>
  <si>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</si>
  <si>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</si>
  <si>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</si>
  <si>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</si>
  <si>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</si>
  <si>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</si>
  <si>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</si>
  <si>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</si>
  <si>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</si>
  <si>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</si>
  <si>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</si>
  <si>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</si>
  <si>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</si>
  <si>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</si>
  <si>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</si>
  <si>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</si>
  <si>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</si>
  <si>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</si>
  <si>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</si>
  <si>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</si>
  <si>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</si>
  <si>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</si>
  <si>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</si>
  <si>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</si>
  <si>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</si>
  <si>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</si>
  <si>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</si>
  <si>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</si>
  <si>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</si>
  <si>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</si>
  <si>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</si>
  <si>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</si>
  <si>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</si>
  <si>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</si>
  <si>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</si>
  <si>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</si>
  <si>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</si>
  <si>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</si>
  <si>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</si>
  <si>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</si>
  <si>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</si>
  <si>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</si>
  <si>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</si>
  <si>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</si>
  <si>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</si>
  <si>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</si>
  <si>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</si>
  <si>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</si>
  <si>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</si>
  <si>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</si>
  <si>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</si>
  <si>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</si>
  <si>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</si>
  <si>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</si>
  <si>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</si>
  <si>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</si>
  <si>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</si>
  <si>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</si>
  <si>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</si>
  <si>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</si>
  <si>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</si>
  <si>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</si>
  <si>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</si>
  <si>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</si>
  <si>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</si>
  <si>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</si>
  <si>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</si>
  <si>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</si>
  <si>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</si>
  <si>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</si>
  <si>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</si>
  <si>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</si>
  <si>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</si>
  <si>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</si>
  <si>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</si>
  <si>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</si>
  <si>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</si>
  <si>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</si>
  <si>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</si>
  <si>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</si>
  <si>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</si>
  <si>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</si>
  <si>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</si>
  <si>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</si>
  <si>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</si>
  <si>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</si>
  <si>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</si>
  <si>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</si>
  <si>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</si>
  <si>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</si>
  <si>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</si>
  <si>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</si>
  <si>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</si>
  <si>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</si>
  <si>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</si>
  <si>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</si>
  <si>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</si>
  <si>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</si>
  <si>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</si>
  <si>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</si>
  <si>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</si>
  <si>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</si>
  <si>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</si>
  <si>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</si>
  <si>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</si>
  <si>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</si>
  <si>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</si>
  <si>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</si>
  <si>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</si>
  <si>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</si>
  <si>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</si>
  <si>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</si>
  <si>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</si>
  <si>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</si>
  <si>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</si>
  <si>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</si>
  <si>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</si>
  <si>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</si>
  <si>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</si>
  <si>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</si>
  <si>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</si>
  <si>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</si>
  <si>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</si>
  <si>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</si>
  <si>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</si>
  <si>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</si>
  <si>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</si>
  <si>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</si>
  <si>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</si>
  <si>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</si>
  <si>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</si>
  <si>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</si>
  <si>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</si>
  <si>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</si>
  <si>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</si>
  <si>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</si>
  <si>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</si>
  <si>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</si>
  <si>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</si>
  <si>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</si>
  <si>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</si>
  <si>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</si>
  <si>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</si>
  <si>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</si>
  <si>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</si>
  <si>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</si>
  <si>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</si>
  <si>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</si>
  <si>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</si>
  <si>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</si>
  <si>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</si>
  <si>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</si>
  <si>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</si>
  <si>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</si>
  <si>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</si>
  <si>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</si>
  <si>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</si>
  <si>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</si>
  <si>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</si>
  <si>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</si>
  <si>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</si>
  <si>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</si>
  <si>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</si>
  <si>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</si>
  <si>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</si>
  <si>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</si>
  <si>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</si>
  <si>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</si>
  <si>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</si>
  <si>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</si>
  <si>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</si>
  <si>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</si>
  <si>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</si>
  <si>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</si>
  <si>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</si>
  <si>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</si>
  <si>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</si>
  <si>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</si>
  <si>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</si>
  <si>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</si>
  <si>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</si>
  <si>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</si>
  <si>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</si>
  <si>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</si>
  <si>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</si>
  <si>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</si>
  <si>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</si>
  <si>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</si>
  <si>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</si>
  <si>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</si>
  <si>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</si>
  <si>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</si>
  <si>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</si>
  <si>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</si>
  <si>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</si>
  <si>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</si>
  <si>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</si>
  <si>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</si>
  <si>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</si>
  <si>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</si>
  <si>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</si>
  <si>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</si>
  <si>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</si>
  <si>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</si>
  <si>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</si>
  <si>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</si>
  <si>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</si>
  <si>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</si>
  <si>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</si>
  <si>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</si>
  <si>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</si>
  <si>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</si>
  <si>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</si>
  <si>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</si>
  <si>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</si>
  <si>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</si>
  <si>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</si>
  <si>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</si>
  <si>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</si>
  <si>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</si>
  <si>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</si>
  <si>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</si>
  <si>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</si>
  <si>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</si>
  <si>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</si>
  <si>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</si>
  <si>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</si>
  <si>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</si>
  <si>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</si>
  <si>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</si>
  <si>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</si>
  <si>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</si>
  <si>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</si>
  <si>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</si>
  <si>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</si>
  <si>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</si>
  <si>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</si>
  <si>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</si>
  <si>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</si>
  <si>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</si>
  <si>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</si>
  <si>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</si>
  <si>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</si>
  <si>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</si>
  <si>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</si>
  <si>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</si>
  <si>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</si>
  <si>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</si>
  <si>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</si>
  <si>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</si>
  <si>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</si>
  <si>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</si>
  <si>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</si>
  <si>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</si>
  <si>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</si>
  <si>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</si>
  <si>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</si>
  <si>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</si>
  <si>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</si>
  <si>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</si>
  <si>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</si>
  <si>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</si>
  <si>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</si>
  <si>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</si>
  <si>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</si>
  <si>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</si>
  <si>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</si>
  <si>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</si>
  <si>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</si>
  <si>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</si>
  <si>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</si>
  <si>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</si>
  <si>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</si>
  <si>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</si>
  <si>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</si>
  <si>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</si>
  <si>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</si>
  <si>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</si>
  <si>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</si>
  <si>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</si>
  <si>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</si>
  <si>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</si>
  <si>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</si>
  <si>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</si>
  <si>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</si>
  <si>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</si>
  <si>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</si>
  <si>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</si>
  <si>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</si>
  <si>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</si>
  <si>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</si>
  <si>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</si>
  <si>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</si>
  <si>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</si>
  <si>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</si>
  <si>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</si>
  <si>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</si>
  <si>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</si>
  <si>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</si>
  <si>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</si>
  <si>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</si>
  <si>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</si>
  <si>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</si>
  <si>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</si>
  <si>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</si>
  <si>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</si>
  <si>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</si>
  <si>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</si>
  <si>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</si>
  <si>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</si>
  <si>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</si>
  <si>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</si>
  <si>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</si>
  <si>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</si>
  <si>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</si>
  <si>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</si>
  <si>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</si>
  <si>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</si>
  <si>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</si>
  <si>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</si>
  <si>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</si>
  <si>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</si>
  <si>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</si>
  <si>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</si>
  <si>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</si>
  <si>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</si>
  <si>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</si>
  <si>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</si>
  <si>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</si>
  <si>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</si>
  <si>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</si>
  <si>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</si>
  <si>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</si>
  <si>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</si>
  <si>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</si>
  <si>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</si>
  <si>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</si>
  <si>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</si>
  <si>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</si>
  <si>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</si>
  <si>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</si>
  <si>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</si>
  <si>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</si>
  <si>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</si>
  <si>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</si>
  <si>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</si>
  <si>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</si>
  <si>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</si>
  <si>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</si>
  <si>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</si>
  <si>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</si>
  <si>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</si>
  <si>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</si>
  <si>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</si>
  <si>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</si>
  <si>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</si>
  <si>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</si>
  <si>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</si>
  <si>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</si>
  <si>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</si>
  <si>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</si>
  <si>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</si>
  <si>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</si>
  <si>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</si>
  <si>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</si>
  <si>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</si>
  <si>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</si>
  <si>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</si>
  <si>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</si>
  <si>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</si>
  <si>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</si>
  <si>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</si>
  <si>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</si>
  <si>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</si>
  <si>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</si>
  <si>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</si>
  <si>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</si>
  <si>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</si>
  <si>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</si>
  <si>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</si>
  <si>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</si>
  <si>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</si>
  <si>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</si>
  <si>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</si>
  <si>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</si>
  <si>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</si>
  <si>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</si>
  <si>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</si>
  <si>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</si>
  <si>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</si>
  <si>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</si>
  <si>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</si>
  <si>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</si>
  <si>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</si>
  <si>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</si>
  <si>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</si>
  <si>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</si>
  <si>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</si>
  <si>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</si>
  <si>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</si>
  <si>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</si>
  <si>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</si>
  <si>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</si>
  <si>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</si>
  <si>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</si>
  <si>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</si>
  <si>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</si>
  <si>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</si>
  <si>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</si>
  <si>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</si>
  <si>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</si>
  <si>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</si>
  <si>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</si>
  <si>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</si>
  <si>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</si>
  <si>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</si>
  <si>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</si>
  <si>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</si>
  <si>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</si>
  <si>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</si>
  <si>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</si>
  <si>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</si>
  <si>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</si>
  <si>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</si>
  <si>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</si>
  <si>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</si>
  <si>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</si>
  <si>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</si>
  <si>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</si>
  <si>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</si>
  <si>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</si>
  <si>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</si>
  <si>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</si>
  <si>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</si>
  <si>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</si>
  <si>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</si>
  <si>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</si>
  <si>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</si>
  <si>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</si>
  <si>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</si>
  <si>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</si>
  <si>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</si>
  <si>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</si>
  <si>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</si>
  <si>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</si>
  <si>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</si>
  <si>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</si>
  <si>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</si>
  <si>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</si>
  <si>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</si>
  <si>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</si>
  <si>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</si>
  <si>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</si>
  <si>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</si>
  <si>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</si>
  <si>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</si>
  <si>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</si>
  <si>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</si>
  <si>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</si>
  <si>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</si>
  <si>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</si>
  <si>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</si>
  <si>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</si>
  <si>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</si>
  <si>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</si>
  <si>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</si>
  <si>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</si>
  <si>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</si>
  <si>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</si>
  <si>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</si>
  <si>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</si>
  <si>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</si>
  <si>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</si>
  <si>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</si>
  <si>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</si>
  <si>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</si>
  <si>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</si>
  <si>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</si>
  <si>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</si>
  <si>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</si>
  <si>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</si>
  <si>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</si>
  <si>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</si>
  <si>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</si>
  <si>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</si>
  <si>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</si>
  <si>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</si>
  <si>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</si>
  <si>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</si>
  <si>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</si>
  <si>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</si>
  <si>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</si>
  <si>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</si>
  <si>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</si>
  <si>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</si>
  <si>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</si>
  <si>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</si>
  <si>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</si>
  <si>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</si>
  <si>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</si>
  <si>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</si>
  <si>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</si>
  <si>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</si>
  <si>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</si>
  <si>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</si>
  <si>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</si>
  <si>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</si>
  <si>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</si>
  <si>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</si>
  <si>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</si>
  <si>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</si>
  <si>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</si>
  <si>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</si>
  <si>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</si>
  <si>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</si>
  <si>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</si>
  <si>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</si>
  <si>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</si>
  <si>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</si>
  <si>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</si>
  <si>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</si>
  <si>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</si>
  <si>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</si>
  <si>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</si>
  <si>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</si>
  <si>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</si>
  <si>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</si>
  <si>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</si>
  <si>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</si>
  <si>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</si>
  <si>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</si>
  <si>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</si>
  <si>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</si>
  <si>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</si>
  <si>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</si>
  <si>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</si>
  <si>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</si>
  <si>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</si>
  <si>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</si>
  <si>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</si>
  <si>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</si>
  <si>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</si>
  <si>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</si>
  <si>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</si>
  <si>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</si>
  <si>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</si>
  <si>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</si>
  <si>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</si>
  <si>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</si>
  <si>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</si>
  <si>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</si>
  <si>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</si>
  <si>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</si>
  <si>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</si>
  <si>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</si>
  <si>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</si>
  <si>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</si>
  <si>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</si>
  <si>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</si>
  <si>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</si>
  <si>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</si>
  <si>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</si>
  <si>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</si>
  <si>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</si>
  <si>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</si>
  <si>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</si>
  <si>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</si>
  <si>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</si>
  <si>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</si>
  <si>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</si>
  <si>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</si>
  <si>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</si>
  <si>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</si>
  <si>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</si>
  <si>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</si>
  <si>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</si>
  <si>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</si>
  <si>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</si>
  <si>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</si>
  <si>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</si>
  <si>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</si>
  <si>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</si>
  <si>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</si>
  <si>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</si>
  <si>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</si>
  <si>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</si>
  <si>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</si>
  <si>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</si>
  <si>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</si>
  <si>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</si>
  <si>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</si>
  <si>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</si>
  <si>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</si>
  <si>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</si>
  <si>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</si>
  <si>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</si>
  <si>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</si>
  <si>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</si>
  <si>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</si>
  <si>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</si>
  <si>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</si>
  <si>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</si>
  <si>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</si>
  <si>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</si>
  <si>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</si>
  <si>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</si>
  <si>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</si>
  <si>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</si>
  <si>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</si>
  <si>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</si>
  <si>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</si>
  <si>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</si>
  <si>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</si>
  <si>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</si>
  <si>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</si>
  <si>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</si>
  <si>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</si>
  <si>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</si>
  <si>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</si>
  <si>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</si>
  <si>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</si>
  <si>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</si>
  <si>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</si>
  <si>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</si>
  <si>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</si>
  <si>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</si>
  <si>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</si>
  <si>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</si>
  <si>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</si>
  <si>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</si>
  <si>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</si>
  <si>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</si>
  <si>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</si>
  <si>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</si>
  <si>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</si>
  <si>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</si>
  <si>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</si>
  <si>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</si>
  <si>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</si>
  <si>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</si>
  <si>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</si>
  <si>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</si>
  <si>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</si>
  <si>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</si>
  <si>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</si>
  <si>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</si>
  <si>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</si>
  <si>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</si>
  <si>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</si>
  <si>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</si>
  <si>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</si>
  <si>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</si>
  <si>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</si>
  <si>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</si>
  <si>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</si>
  <si>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</si>
  <si>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</si>
  <si>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</si>
  <si>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</si>
  <si>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</si>
  <si>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</si>
  <si>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</si>
  <si>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</si>
  <si>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</si>
  <si>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</si>
  <si>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</si>
  <si>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</si>
  <si>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</si>
  <si>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</si>
  <si>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</si>
  <si>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</si>
  <si>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</si>
  <si>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</si>
  <si>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</si>
  <si>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</si>
  <si>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</si>
  <si>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</si>
  <si>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</si>
  <si>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</si>
  <si>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</si>
  <si>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</si>
  <si>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</si>
  <si>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</si>
  <si>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</si>
  <si>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</si>
  <si>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</si>
  <si>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</si>
  <si>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</si>
  <si>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</si>
  <si>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</si>
  <si>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</si>
  <si>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</si>
  <si>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</si>
  <si>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</si>
  <si>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</si>
  <si>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</si>
  <si>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</si>
  <si>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</si>
  <si>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</si>
  <si>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</si>
  <si>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</si>
  <si>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</si>
  <si>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</si>
  <si>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</si>
  <si>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</si>
  <si>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</si>
  <si>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</si>
  <si>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</si>
  <si>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</si>
  <si>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</si>
  <si>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</si>
  <si>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</si>
  <si>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</si>
  <si>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</si>
  <si>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</si>
  <si>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</si>
  <si>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</si>
  <si>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</si>
  <si>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</si>
  <si>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</si>
  <si>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</si>
  <si>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</si>
  <si>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</si>
  <si>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</si>
  <si>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</si>
  <si>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</si>
  <si>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</si>
  <si>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</si>
  <si>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</si>
  <si>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</si>
  <si>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</si>
  <si>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</si>
  <si>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</si>
  <si>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</si>
  <si>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</si>
  <si>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</si>
  <si>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</si>
  <si>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</si>
  <si>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</si>
  <si>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</si>
  <si>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</si>
  <si>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</si>
  <si>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</si>
  <si>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</si>
  <si>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</si>
  <si>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</si>
  <si>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</si>
  <si>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</si>
  <si>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</si>
  <si>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</si>
  <si>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</si>
  <si>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</si>
  <si>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</si>
  <si>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</si>
  <si>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</si>
  <si>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</si>
  <si>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</si>
  <si>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</si>
  <si>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</si>
  <si>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</si>
  <si>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</si>
  <si>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</si>
  <si>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</si>
  <si>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</si>
  <si>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</si>
  <si>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</si>
  <si>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</si>
  <si>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</si>
  <si>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</si>
  <si>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</si>
  <si>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</si>
  <si>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</si>
  <si>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</si>
  <si>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</si>
  <si>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</si>
  <si>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</si>
  <si>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</si>
  <si>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</si>
  <si>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</si>
  <si>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</si>
  <si>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</si>
  <si>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</si>
  <si>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</si>
  <si>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</si>
  <si>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</si>
  <si>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</si>
  <si>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</si>
  <si>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</si>
  <si>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</si>
  <si>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</si>
  <si>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</si>
  <si>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</si>
  <si>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</si>
  <si>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</si>
  <si>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</si>
  <si>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</si>
  <si>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</si>
  <si>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</si>
  <si>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</si>
  <si>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</si>
  <si>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</si>
  <si>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</si>
  <si>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</si>
  <si>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</si>
  <si>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</si>
  <si>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</si>
  <si>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</si>
  <si>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</si>
  <si>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</si>
  <si>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</si>
  <si>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</si>
  <si>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</si>
  <si>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</si>
  <si>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</si>
  <si>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</si>
  <si>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</si>
  <si>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</si>
  <si>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</si>
  <si>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</si>
  <si>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</si>
  <si>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</si>
  <si>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</si>
  <si>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</si>
  <si>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</si>
  <si>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</si>
  <si>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</si>
  <si>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</si>
  <si>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</si>
  <si>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</si>
  <si>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</si>
  <si>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</si>
  <si>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</si>
  <si>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</si>
  <si>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</si>
  <si>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</si>
  <si>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</si>
  <si>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</si>
  <si>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</si>
  <si>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</si>
  <si>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</si>
  <si>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</si>
  <si>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</si>
  <si>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</si>
  <si>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</si>
  <si>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</si>
  <si>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</si>
  <si>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</si>
  <si>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</si>
  <si>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</si>
  <si>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</si>
  <si>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</si>
  <si>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</si>
  <si>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</si>
  <si>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</si>
  <si>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</si>
  <si>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</si>
  <si>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</si>
  <si>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</si>
  <si>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</si>
  <si>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</si>
  <si>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</si>
  <si>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</si>
  <si>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</si>
  <si>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</si>
  <si>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</si>
  <si>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</si>
  <si>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</si>
  <si>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</si>
  <si>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</si>
  <si>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</si>
  <si>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</si>
  <si>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</si>
  <si>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</si>
  <si>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</si>
  <si>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</si>
  <si>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</si>
  <si>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</si>
  <si>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</si>
  <si>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</si>
  <si>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</si>
  <si>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</si>
  <si>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</si>
  <si>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</si>
  <si>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</si>
  <si>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</si>
  <si>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</si>
  <si>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</si>
  <si>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</si>
  <si>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</si>
  <si>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</si>
  <si>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</si>
  <si>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</si>
  <si>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</si>
  <si>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</si>
  <si>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</si>
  <si>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</si>
  <si>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</si>
  <si>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</si>
  <si>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</si>
  <si>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</si>
  <si>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</si>
  <si>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</si>
  <si>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</si>
  <si>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</si>
  <si>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</si>
  <si>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</si>
  <si>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</si>
  <si>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</si>
  <si>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</si>
  <si>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</si>
  <si>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</si>
  <si>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</si>
  <si>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</si>
  <si>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</si>
  <si>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</si>
  <si>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</si>
  <si>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</si>
  <si>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</si>
  <si>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</si>
  <si>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</si>
  <si>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</si>
  <si>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</si>
  <si>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</si>
  <si>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</si>
  <si>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</si>
  <si>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</si>
  <si>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</si>
  <si>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</si>
  <si>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</si>
  <si>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</si>
  <si>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</si>
  <si>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</si>
  <si>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</si>
  <si>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</si>
  <si>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</si>
  <si>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</si>
  <si>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</si>
  <si>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</si>
  <si>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</si>
  <si>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</si>
  <si>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</si>
  <si>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</si>
  <si>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</si>
  <si>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</si>
  <si>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</si>
  <si>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</si>
  <si>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</si>
  <si>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</si>
  <si>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</si>
  <si>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</si>
  <si>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</si>
  <si>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</si>
  <si>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</si>
  <si>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</si>
  <si>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</si>
  <si>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</si>
  <si>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</si>
  <si>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</si>
  <si>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</si>
  <si>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</si>
  <si>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</si>
  <si>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</si>
  <si>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</si>
  <si>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</si>
  <si>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</si>
  <si>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</si>
  <si>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</si>
  <si>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</si>
  <si>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</si>
  <si>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</si>
  <si>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</si>
  <si>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</si>
  <si>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</si>
  <si>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</si>
  <si>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</si>
  <si>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</si>
  <si>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</si>
  <si>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</si>
  <si>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</si>
  <si>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</si>
  <si>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</si>
  <si>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</si>
  <si>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</si>
  <si>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</si>
  <si>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</si>
  <si>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</si>
  <si>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</si>
  <si>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</si>
  <si>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</si>
  <si>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</si>
  <si>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</si>
  <si>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</si>
  <si>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</si>
  <si>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</si>
  <si>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</si>
  <si>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</si>
  <si>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</si>
  <si>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</si>
  <si>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</si>
  <si>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</si>
  <si>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</si>
  <si>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</si>
  <si>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</si>
  <si>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</si>
  <si>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</si>
  <si>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</si>
  <si>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</si>
  <si>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</si>
  <si>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</si>
  <si>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</si>
  <si>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</si>
  <si>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</si>
  <si>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</si>
  <si>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</si>
  <si>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</si>
  <si>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</si>
  <si>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</si>
  <si>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</si>
  <si>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</si>
  <si>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</si>
  <si>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</si>
  <si>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</si>
  <si>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</si>
  <si>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</si>
  <si>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</si>
  <si>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</si>
  <si>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</si>
  <si>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</si>
  <si>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</si>
  <si>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</si>
  <si>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</si>
  <si>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</si>
  <si>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</si>
  <si>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</si>
  <si>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</si>
  <si>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</si>
  <si>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</si>
  <si>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</si>
  <si>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</si>
  <si>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</si>
  <si>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</si>
  <si>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</si>
  <si>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</si>
  <si>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</si>
  <si>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</si>
  <si>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</si>
  <si>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</si>
  <si>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</si>
  <si>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</si>
  <si>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</si>
  <si>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</si>
  <si>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</si>
  <si>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</si>
  <si>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</si>
  <si>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</si>
  <si>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</si>
  <si>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</si>
  <si>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</si>
  <si>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</si>
  <si>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</si>
  <si>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</si>
  <si>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</si>
  <si>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</si>
  <si>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</si>
  <si>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</si>
  <si>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</si>
  <si>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</si>
  <si>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</si>
  <si>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</si>
  <si>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</si>
  <si>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</si>
  <si>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</si>
  <si>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</si>
  <si>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</si>
  <si>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</si>
  <si>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</si>
  <si>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</si>
  <si>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</si>
  <si>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</si>
  <si>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</si>
  <si>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</si>
  <si>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</si>
  <si>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</si>
  <si>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</si>
  <si>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</si>
  <si>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</si>
  <si>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</si>
  <si>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</si>
  <si>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</si>
  <si>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</si>
  <si>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</si>
  <si>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</si>
  <si>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</si>
  <si>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</si>
  <si>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</si>
  <si>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</si>
  <si>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</si>
  <si>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</si>
  <si>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</si>
  <si>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</si>
  <si>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</si>
  <si>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</si>
  <si>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</si>
  <si>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</si>
  <si>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</si>
  <si>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</si>
  <si>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</si>
  <si>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</si>
  <si>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</si>
  <si>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</si>
  <si>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</si>
  <si>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</si>
  <si>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</si>
  <si>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</si>
  <si>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</si>
  <si>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</si>
  <si>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</si>
  <si>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</si>
  <si>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</si>
  <si>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</si>
  <si>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</si>
  <si>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</si>
  <si>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</si>
  <si>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</si>
  <si>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</si>
  <si>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</si>
  <si>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</si>
  <si>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</si>
  <si>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</si>
  <si>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</si>
  <si>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</si>
  <si>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</si>
  <si>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</si>
  <si>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</si>
  <si>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</si>
  <si>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</si>
  <si>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</si>
  <si>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</si>
  <si>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</si>
  <si>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</si>
  <si>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</si>
  <si>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</si>
  <si>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</si>
  <si>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</si>
  <si>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</si>
  <si>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</si>
  <si>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</si>
  <si>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</si>
  <si>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</si>
  <si>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</si>
  <si>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</si>
  <si>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</si>
  <si>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</si>
  <si>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</si>
  <si>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</si>
  <si>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</si>
  <si>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</si>
  <si>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</si>
  <si>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</si>
  <si>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</si>
  <si>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</si>
  <si>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</si>
  <si>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</si>
  <si>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</si>
  <si>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</si>
  <si>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</si>
  <si>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</si>
  <si>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</si>
  <si>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</si>
  <si>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</si>
  <si>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</si>
  <si>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</si>
  <si>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</si>
  <si>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</si>
  <si>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</si>
  <si>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</si>
  <si>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</si>
  <si>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</si>
  <si>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</si>
  <si>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</si>
  <si>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</si>
  <si>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</si>
  <si>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</si>
  <si>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</si>
  <si>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</si>
  <si>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</si>
  <si>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</si>
  <si>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</si>
  <si>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</si>
  <si>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</si>
  <si>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</si>
  <si>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</si>
  <si>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</si>
  <si>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</si>
  <si>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</si>
  <si>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</si>
  <si>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</si>
  <si>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</si>
  <si>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</si>
  <si>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</si>
  <si>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</si>
  <si>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</si>
  <si>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</si>
  <si>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</si>
  <si>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</si>
  <si>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</si>
  <si>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</si>
  <si>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</si>
  <si>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</si>
  <si>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</si>
  <si>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</si>
  <si>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</si>
  <si>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</si>
  <si>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</si>
  <si>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</si>
  <si>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</si>
  <si>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</si>
  <si>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</si>
  <si>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</si>
  <si>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</si>
  <si>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</si>
  <si>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</si>
  <si>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</si>
  <si>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</si>
  <si>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</si>
  <si>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</si>
  <si>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</si>
  <si>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</si>
  <si>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</si>
  <si>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</si>
  <si>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</si>
  <si>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</si>
  <si>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</si>
  <si>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</si>
  <si>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</si>
  <si>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</si>
  <si>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</si>
  <si>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</si>
  <si>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</si>
  <si>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</si>
  <si>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</si>
  <si>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</si>
  <si>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</si>
  <si>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</si>
  <si>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</si>
  <si>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</si>
  <si>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</si>
  <si>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</si>
  <si>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</si>
  <si>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</si>
  <si>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</si>
  <si>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</si>
  <si>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</si>
  <si>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</si>
  <si>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</si>
  <si>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</si>
  <si>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</si>
  <si>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</si>
  <si>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</si>
  <si>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</si>
  <si>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</si>
  <si>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</si>
  <si>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</si>
  <si>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</si>
  <si>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</si>
  <si>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</si>
  <si>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</si>
  <si>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</si>
  <si>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</si>
  <si>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</si>
  <si>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</si>
  <si>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</si>
  <si>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</si>
  <si>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</si>
  <si>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</si>
  <si>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</si>
  <si>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</si>
  <si>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</si>
  <si>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</si>
  <si>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</si>
  <si>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</si>
  <si>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</si>
  <si>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</si>
  <si>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</si>
  <si>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</si>
  <si>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</si>
  <si>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</si>
  <si>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</si>
  <si>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</si>
  <si>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</si>
  <si>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</si>
  <si>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</si>
  <si>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</si>
  <si>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</si>
  <si>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</si>
  <si>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</si>
  <si>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</si>
  <si>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</si>
  <si>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</si>
  <si>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</si>
  <si>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</si>
  <si>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</si>
  <si>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</si>
  <si>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</si>
  <si>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</si>
  <si>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</si>
  <si>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</si>
  <si>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</si>
  <si>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</si>
  <si>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</si>
  <si>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</si>
  <si>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</si>
  <si>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</si>
  <si>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</si>
  <si>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</si>
  <si>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</si>
  <si>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</si>
  <si>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</si>
  <si>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</si>
  <si>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</si>
  <si>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</si>
  <si>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</si>
  <si>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</si>
  <si>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</si>
  <si>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</si>
  <si>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</si>
  <si>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</si>
  <si>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</si>
  <si>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</si>
  <si>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</si>
  <si>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</si>
  <si>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</si>
  <si>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</si>
  <si>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</si>
  <si>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</si>
  <si>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</si>
  <si>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</si>
  <si>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</si>
  <si>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</si>
  <si>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</si>
  <si>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</si>
  <si>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</si>
  <si>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</si>
  <si>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</si>
  <si>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</si>
  <si>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</si>
  <si>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</si>
  <si>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</si>
  <si>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</si>
  <si>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</si>
  <si>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</si>
  <si>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</si>
  <si>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</si>
  <si>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</si>
  <si>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</si>
  <si>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</si>
  <si>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</si>
  <si>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</si>
  <si>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</si>
  <si>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</si>
  <si>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</si>
  <si>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</si>
  <si>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</si>
  <si>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</si>
  <si>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</si>
  <si>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</si>
  <si>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</si>
  <si>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</si>
  <si>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</si>
  <si>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</si>
  <si>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</si>
  <si>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</si>
  <si>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</si>
  <si>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</si>
  <si>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</si>
  <si>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</si>
  <si>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</si>
  <si>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</si>
  <si>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</si>
  <si>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</si>
  <si>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</si>
  <si>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</si>
  <si>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</si>
  <si>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</si>
  <si>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</si>
  <si>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</si>
  <si>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</si>
  <si>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</si>
  <si>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</si>
  <si>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</si>
  <si>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</si>
  <si>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</si>
  <si>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</si>
  <si>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</si>
  <si>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</si>
  <si>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</si>
  <si>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</si>
  <si>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</si>
  <si>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</si>
  <si>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</si>
  <si>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</si>
  <si>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</si>
  <si>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</si>
  <si>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</si>
  <si>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</si>
  <si>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</si>
  <si>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</si>
  <si>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</si>
  <si>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</si>
  <si>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</si>
  <si>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</si>
  <si>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</si>
  <si>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</si>
  <si>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</si>
  <si>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</si>
  <si>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</si>
  <si>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</si>
  <si>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</si>
  <si>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</si>
  <si>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</si>
  <si>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</si>
  <si>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</si>
  <si>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</si>
  <si>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</si>
  <si>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</si>
  <si>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</si>
  <si>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</si>
  <si>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</si>
  <si>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</si>
  <si>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</si>
  <si>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</si>
  <si>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</si>
  <si>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</si>
  <si>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</si>
  <si>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</si>
  <si>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</si>
  <si>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</si>
  <si>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</si>
  <si>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</si>
  <si>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</si>
  <si>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</si>
  <si>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</si>
  <si>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</si>
  <si>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</si>
  <si>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</si>
  <si>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</si>
  <si>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</si>
  <si>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</si>
  <si>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</si>
  <si>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</si>
  <si>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</si>
  <si>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</si>
  <si>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</si>
  <si>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</si>
  <si>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</si>
  <si>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</si>
  <si>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</si>
  <si>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</si>
  <si>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</si>
  <si>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</si>
  <si>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</si>
  <si>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</si>
  <si>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</si>
  <si>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</si>
  <si>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</si>
  <si>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</si>
  <si>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</si>
  <si>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</si>
  <si>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</si>
  <si>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</si>
  <si>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</si>
  <si>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</si>
  <si>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</si>
  <si>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</si>
  <si>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</si>
  <si>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</si>
  <si>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</si>
  <si>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</si>
  <si>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</si>
  <si>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</si>
  <si>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</si>
  <si>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</si>
  <si>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</si>
  <si>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</si>
  <si>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</si>
  <si>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</si>
  <si>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</si>
  <si>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</si>
  <si>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</si>
  <si>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</si>
  <si>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</si>
  <si>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</si>
  <si>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</si>
  <si>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</si>
  <si>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</si>
  <si>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</si>
  <si>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</si>
  <si>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</si>
  <si>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</si>
  <si>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</si>
  <si>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</si>
  <si>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</si>
  <si>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</si>
  <si>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</si>
  <si>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</si>
  <si>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</si>
  <si>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</si>
  <si>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</si>
  <si>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</si>
  <si>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</si>
  <si>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</si>
  <si>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</si>
  <si>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</si>
  <si>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</si>
  <si>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</si>
  <si>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</si>
  <si>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</si>
  <si>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</si>
  <si>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</si>
  <si>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</si>
  <si>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</si>
  <si>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</si>
  <si>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</si>
  <si>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</si>
  <si>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</si>
  <si>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</si>
  <si>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</si>
  <si>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</si>
  <si>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</si>
  <si>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</si>
  <si>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</si>
  <si>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</si>
  <si>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</si>
  <si>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</si>
  <si>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</si>
  <si>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</si>
  <si>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</si>
  <si>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</si>
  <si>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</si>
  <si>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</si>
  <si>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</si>
  <si>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</si>
  <si>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</si>
  <si>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</si>
  <si>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</si>
  <si>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</si>
  <si>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</si>
  <si>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</si>
  <si>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</si>
  <si>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</si>
  <si>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</si>
  <si>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</si>
  <si>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</si>
  <si>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</si>
  <si>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</si>
  <si>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</si>
  <si>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</si>
  <si>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</si>
  <si>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</si>
  <si>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</si>
  <si>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</si>
  <si>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</si>
  <si>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</si>
  <si>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</si>
  <si>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</si>
  <si>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</si>
  <si>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</si>
  <si>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</si>
  <si>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</si>
  <si>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</si>
  <si>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</si>
  <si>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</si>
  <si>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</si>
  <si>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</si>
  <si>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</si>
  <si>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</si>
  <si>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</si>
  <si>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</si>
  <si>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</si>
  <si>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</si>
  <si>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</si>
  <si>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</si>
  <si>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</si>
  <si>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</si>
  <si>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</si>
  <si>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</si>
  <si>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</si>
  <si>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</si>
  <si>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</si>
  <si>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</si>
  <si>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</si>
  <si>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</si>
  <si>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</si>
  <si>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</si>
  <si>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</si>
  <si>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</si>
  <si>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</si>
  <si>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</si>
  <si>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</si>
  <si>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</si>
  <si>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</si>
  <si>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</si>
  <si>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</si>
  <si>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</si>
  <si>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</si>
  <si>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</si>
  <si>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</si>
  <si>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</si>
  <si>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</si>
  <si>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</si>
  <si>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</si>
  <si>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</si>
  <si>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</si>
  <si>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</si>
  <si>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</si>
  <si>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</si>
  <si>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</si>
  <si>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</si>
  <si>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</si>
  <si>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</si>
  <si>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</si>
  <si>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</si>
  <si>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</si>
  <si>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</si>
  <si>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</si>
  <si>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</si>
  <si>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</si>
  <si>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</si>
  <si>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</si>
  <si>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</si>
  <si>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</si>
  <si>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</si>
  <si>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</si>
  <si>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</si>
  <si>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</si>
  <si>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</si>
  <si>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</si>
  <si>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</si>
  <si>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</si>
  <si>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</si>
  <si>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</si>
  <si>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</si>
  <si>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</si>
  <si>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</si>
  <si>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</si>
  <si>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</si>
  <si>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</si>
  <si>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</si>
  <si>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</si>
  <si>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</si>
  <si>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</si>
  <si>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</si>
  <si>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</si>
  <si>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</si>
  <si>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</si>
  <si>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</si>
  <si>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</si>
  <si>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</si>
  <si>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</si>
  <si>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</si>
  <si>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</si>
  <si>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</si>
  <si>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</si>
  <si>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</si>
  <si>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</si>
  <si>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</si>
  <si>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</si>
  <si>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</si>
  <si>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</si>
  <si>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</si>
  <si>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</si>
  <si>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</si>
  <si>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</si>
  <si>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</si>
  <si>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</si>
  <si>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</si>
  <si>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</si>
  <si>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</si>
  <si>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</si>
  <si>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</si>
  <si>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</si>
  <si>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</si>
  <si>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</si>
  <si>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</si>
  <si>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</si>
  <si>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</si>
  <si>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</si>
  <si>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</si>
  <si>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</si>
  <si>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</si>
  <si>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</si>
  <si>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</si>
  <si>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</si>
  <si>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</si>
  <si>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</si>
  <si>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</si>
  <si>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</si>
  <si>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</si>
  <si>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</si>
  <si>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</si>
  <si>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</si>
  <si>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</si>
  <si>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</si>
  <si>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</si>
  <si>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</si>
  <si>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</si>
  <si>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</si>
  <si>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</si>
  <si>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</si>
  <si>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</si>
  <si>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</si>
  <si>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</si>
  <si>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</si>
  <si>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</si>
  <si>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</si>
  <si>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</si>
  <si>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</si>
  <si>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</si>
  <si>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</si>
  <si>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</si>
  <si>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</si>
  <si>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</si>
  <si>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</si>
  <si>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</si>
  <si>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</si>
  <si>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</si>
  <si>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</si>
  <si>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</si>
  <si>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</si>
  <si>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</si>
  <si>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</si>
  <si>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</si>
  <si>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</si>
  <si>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</si>
  <si>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</si>
  <si>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</si>
  <si>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</si>
  <si>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</si>
  <si>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</si>
  <si>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</si>
  <si>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</si>
  <si>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</si>
  <si>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</si>
  <si>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</si>
  <si>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</si>
  <si>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</si>
  <si>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</si>
  <si>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</si>
  <si>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</si>
  <si>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</si>
  <si>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</si>
  <si>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</si>
  <si>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</si>
  <si>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</si>
  <si>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</si>
  <si>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</si>
  <si>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</si>
  <si>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</si>
  <si>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</si>
  <si>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</si>
  <si>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</si>
  <si>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</si>
  <si>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</si>
  <si>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</si>
  <si>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</si>
  <si>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</si>
  <si>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</si>
  <si>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</si>
  <si>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</si>
  <si>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</si>
  <si>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</si>
  <si>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</si>
  <si>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</si>
  <si>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</si>
  <si>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</si>
  <si>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</si>
  <si>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</si>
  <si>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</si>
  <si>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</si>
  <si>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</si>
  <si>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</si>
  <si>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</si>
  <si>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</si>
  <si>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</si>
  <si>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</si>
  <si>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</si>
  <si>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</si>
  <si>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</si>
  <si>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</si>
  <si>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</si>
  <si>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</si>
  <si>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</si>
  <si>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</si>
  <si>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</si>
  <si>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</si>
  <si>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</si>
  <si>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</si>
  <si>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</si>
  <si>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</si>
  <si>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</si>
  <si>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</si>
  <si>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</si>
  <si>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</si>
  <si>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</si>
  <si>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</si>
  <si>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</si>
  <si>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</si>
  <si>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</si>
  <si>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</si>
  <si>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</si>
  <si>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</si>
  <si>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</si>
  <si>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</si>
  <si>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</si>
  <si>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</si>
  <si>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</si>
  <si>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</si>
  <si>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</si>
  <si>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</si>
  <si>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</si>
  <si>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</si>
  <si>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</si>
  <si>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</si>
  <si>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</si>
  <si>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</si>
  <si>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</si>
  <si>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</si>
  <si>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</si>
  <si>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</si>
  <si>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</si>
  <si>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</si>
  <si>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</si>
  <si>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</si>
  <si>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</si>
  <si>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</si>
  <si>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</si>
  <si>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</si>
  <si>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</si>
  <si>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</si>
  <si>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</si>
  <si>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</si>
  <si>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</si>
  <si>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</si>
  <si>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</si>
  <si>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</si>
  <si>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</si>
  <si>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</si>
  <si>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</si>
  <si>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</si>
  <si>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</si>
  <si>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</si>
  <si>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</si>
  <si>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</si>
  <si>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</si>
  <si>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</si>
  <si>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</si>
  <si>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</si>
  <si>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</si>
  <si>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</si>
  <si>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</si>
  <si>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</si>
  <si>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</si>
  <si>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</si>
  <si>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</si>
  <si>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</si>
  <si>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</si>
  <si>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</si>
  <si>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</si>
  <si>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</si>
  <si>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</si>
  <si>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</si>
  <si>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</si>
  <si>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</si>
  <si>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</si>
  <si>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</si>
  <si>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</si>
  <si>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</si>
  <si>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</si>
  <si>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</si>
  <si>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</si>
  <si>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</si>
  <si>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</si>
  <si>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</si>
  <si>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</si>
  <si>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</si>
  <si>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</si>
  <si>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</si>
  <si>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</si>
  <si>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</si>
  <si>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</si>
  <si>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</si>
  <si>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</si>
  <si>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</si>
  <si>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</si>
  <si>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</si>
  <si>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</si>
  <si>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</si>
  <si>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</si>
  <si>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</si>
  <si>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</si>
  <si>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</si>
  <si>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</si>
  <si>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</si>
  <si>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</si>
  <si>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</si>
  <si>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</si>
  <si>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</si>
  <si>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</si>
  <si>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</si>
  <si>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</si>
  <si>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</si>
  <si>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</si>
  <si>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</si>
  <si>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</si>
  <si>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</si>
  <si>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</si>
  <si>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</si>
  <si>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</si>
  <si>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</si>
  <si>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</si>
  <si>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</si>
  <si>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</si>
  <si>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</si>
  <si>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</si>
  <si>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</si>
  <si>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</si>
  <si>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</si>
  <si>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</si>
  <si>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</si>
  <si>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</si>
  <si>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</si>
  <si>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</si>
  <si>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</si>
  <si>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</si>
  <si>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</si>
  <si>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</si>
  <si>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</si>
  <si>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</si>
  <si>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</si>
  <si>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</si>
  <si>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</si>
  <si>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</si>
  <si>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</si>
  <si>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</si>
  <si>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</si>
  <si>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</si>
  <si>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</si>
  <si>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</si>
  <si>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</si>
  <si>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</si>
  <si>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</si>
  <si>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</si>
  <si>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</si>
  <si>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</si>
  <si>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</si>
  <si>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</si>
  <si>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</si>
  <si>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</si>
  <si>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</si>
  <si>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</si>
  <si>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</si>
  <si>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</si>
  <si>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</si>
  <si>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</si>
  <si>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</si>
  <si>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</si>
  <si>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</si>
  <si>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</si>
  <si>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</si>
  <si>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</si>
  <si>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</si>
  <si>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</si>
  <si>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</si>
  <si>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</si>
  <si>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</si>
  <si>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</si>
  <si>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</si>
  <si>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</si>
  <si>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</si>
  <si>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</si>
  <si>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</si>
  <si>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</si>
  <si>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</si>
  <si>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</si>
  <si>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</si>
  <si>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</si>
  <si>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</si>
  <si>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</si>
  <si>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</si>
  <si>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</si>
  <si>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</si>
  <si>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</si>
  <si>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</si>
  <si>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</si>
  <si>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</si>
  <si>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</si>
  <si>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</si>
  <si>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</si>
  <si>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</si>
  <si>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</si>
  <si>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</si>
  <si>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</si>
  <si>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</si>
  <si>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</si>
  <si>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</si>
  <si>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</si>
  <si>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</si>
  <si>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</si>
  <si>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</si>
  <si>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</si>
  <si>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</si>
  <si>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</si>
  <si>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</si>
  <si>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</si>
  <si>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</si>
  <si>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</si>
  <si>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</si>
  <si>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</si>
  <si>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</si>
  <si>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</si>
  <si>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</si>
  <si>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</si>
  <si>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</si>
  <si>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</si>
  <si>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</si>
  <si>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</si>
  <si>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</si>
  <si>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</si>
  <si>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</si>
  <si>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</si>
  <si>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</si>
  <si>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</si>
  <si>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</si>
  <si>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</si>
  <si>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</si>
  <si>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</si>
  <si>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</si>
  <si>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</si>
  <si>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</si>
  <si>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</si>
  <si>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</si>
  <si>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</si>
  <si>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</si>
  <si>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</si>
  <si>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</si>
  <si>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</si>
  <si>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</si>
  <si>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</si>
  <si>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</si>
  <si>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</si>
  <si>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</si>
  <si>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</si>
  <si>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</si>
  <si>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</si>
  <si>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</si>
  <si>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</si>
  <si>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</si>
  <si>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</si>
  <si>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</si>
  <si>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</si>
  <si>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</si>
  <si>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</si>
  <si>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</si>
  <si>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</si>
  <si>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</si>
  <si>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</si>
  <si>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</si>
  <si>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</si>
  <si>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</si>
  <si>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</si>
  <si>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</si>
  <si>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</si>
  <si>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</si>
  <si>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</si>
  <si>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</si>
  <si>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</si>
  <si>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</si>
  <si>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</si>
  <si>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</si>
  <si>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</si>
  <si>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</si>
  <si>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</si>
  <si>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</si>
  <si>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</si>
  <si>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</si>
  <si>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</si>
  <si>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</si>
  <si>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</si>
  <si>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</si>
  <si>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</si>
  <si>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</si>
  <si>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</si>
  <si>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</si>
  <si>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</si>
  <si>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</si>
  <si>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</si>
  <si>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</si>
  <si>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</si>
  <si>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</si>
  <si>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</si>
  <si>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</si>
  <si>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</si>
  <si>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</si>
  <si>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</si>
  <si>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</si>
  <si>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</si>
  <si>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</si>
  <si>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</si>
  <si>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</si>
  <si>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</si>
  <si>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</si>
  <si>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</si>
  <si>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</si>
  <si>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</si>
  <si>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</si>
  <si>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</si>
  <si>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</si>
  <si>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</si>
  <si>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</si>
  <si>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</si>
  <si>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</si>
  <si>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</si>
  <si>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</si>
  <si>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</si>
  <si>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</si>
  <si>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</si>
  <si>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</si>
  <si>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</si>
  <si>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</si>
  <si>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</si>
  <si>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</si>
  <si>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</si>
  <si>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</si>
  <si>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</si>
  <si>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</si>
  <si>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</si>
  <si>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</si>
  <si>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</si>
  <si>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</si>
  <si>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</si>
  <si>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</si>
  <si>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</si>
  <si>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</si>
  <si>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</si>
  <si>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</si>
  <si>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</si>
  <si>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</si>
  <si>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</si>
  <si>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</si>
  <si>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</si>
  <si>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</si>
  <si>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</si>
  <si>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</si>
  <si>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</si>
  <si>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</si>
  <si>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</si>
  <si>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</si>
  <si>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</si>
  <si>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</si>
  <si>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</si>
  <si>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</si>
  <si>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</si>
  <si>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</si>
  <si>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</si>
  <si>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</si>
  <si>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</si>
  <si>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</si>
  <si>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</si>
  <si>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</si>
  <si>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</si>
  <si>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</si>
  <si>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</si>
  <si>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</si>
  <si>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</si>
  <si>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</si>
  <si>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</si>
  <si>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</si>
  <si>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</si>
  <si>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</si>
  <si>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</si>
  <si>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</si>
  <si>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</si>
  <si>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</si>
  <si>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</si>
  <si>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</si>
  <si>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</si>
  <si>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</si>
  <si>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</si>
  <si>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</si>
  <si>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</si>
  <si>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</si>
  <si>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</si>
  <si>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</si>
  <si>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</si>
  <si>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</si>
  <si>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</si>
  <si>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</si>
  <si>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</si>
  <si>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</si>
  <si>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</si>
  <si>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</si>
  <si>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</si>
  <si>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</si>
  <si>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</si>
  <si>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</si>
  <si>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</si>
  <si>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</si>
  <si>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</si>
  <si>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</si>
  <si>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</si>
  <si>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</si>
  <si>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</si>
  <si>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</si>
  <si>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</si>
  <si>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</si>
  <si>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</si>
  <si>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</si>
  <si>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</si>
  <si>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</si>
  <si>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</si>
  <si>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</si>
  <si>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</si>
  <si>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</si>
  <si>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</si>
  <si>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</si>
  <si>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</si>
  <si>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</si>
  <si>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</si>
  <si>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</si>
  <si>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</si>
  <si>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</si>
  <si>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</si>
  <si>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</si>
  <si>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</si>
  <si>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</si>
  <si>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</si>
  <si>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</si>
  <si>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</si>
  <si>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</si>
  <si>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</si>
  <si>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</si>
  <si>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</si>
  <si>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</si>
  <si>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</si>
  <si>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</si>
  <si>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</si>
  <si>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</si>
  <si>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</si>
  <si>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</si>
  <si>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</si>
  <si>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</si>
  <si>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</si>
  <si>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</si>
  <si>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</si>
  <si>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</si>
  <si>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</si>
  <si>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</si>
  <si>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</si>
  <si>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</si>
  <si>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</si>
  <si>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</si>
  <si>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</si>
  <si>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</si>
  <si>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</si>
  <si>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</si>
  <si>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</si>
  <si>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</si>
  <si>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</si>
  <si>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</si>
  <si>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</si>
  <si>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</si>
  <si>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</si>
  <si>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</si>
  <si>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</si>
  <si>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</si>
  <si>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</si>
  <si>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</si>
  <si>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</si>
  <si>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</si>
  <si>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</si>
  <si>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</si>
  <si>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</si>
  <si>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</si>
  <si>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</si>
  <si>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</si>
  <si>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</si>
  <si>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</si>
  <si>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</si>
  <si>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</si>
  <si>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</si>
  <si>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</si>
  <si>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</si>
  <si>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</si>
  <si>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</si>
  <si>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</si>
  <si>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</si>
  <si>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</si>
  <si>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</si>
  <si>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</si>
  <si>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</si>
  <si>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</si>
  <si>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</si>
  <si>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</si>
  <si>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</si>
  <si>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</si>
  <si>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</si>
  <si>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</si>
  <si>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</si>
  <si>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</si>
  <si>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</si>
  <si>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</si>
  <si>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</si>
  <si>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</si>
  <si>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</si>
  <si>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</si>
  <si>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</si>
  <si>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</si>
  <si>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</si>
  <si>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</si>
  <si>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</si>
  <si>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</si>
  <si>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</si>
  <si>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</si>
  <si>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</si>
  <si>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</si>
  <si>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</si>
  <si>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</si>
  <si>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</si>
  <si>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</si>
  <si>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</si>
  <si>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</si>
  <si>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</si>
  <si>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</si>
  <si>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</si>
  <si>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</si>
  <si>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</si>
  <si>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</si>
  <si>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</si>
  <si>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</si>
  <si>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</si>
  <si>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</si>
  <si>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</si>
  <si>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</si>
  <si>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</si>
  <si>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</si>
  <si>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</si>
  <si>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</si>
  <si>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</si>
  <si>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</si>
  <si>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</si>
  <si>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</si>
  <si>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</si>
  <si>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</si>
  <si>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</si>
  <si>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</si>
  <si>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</si>
  <si>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</si>
  <si>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</si>
  <si>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</si>
  <si>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</si>
  <si>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</si>
  <si>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</si>
  <si>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</si>
  <si>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</si>
  <si>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</si>
  <si>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</si>
  <si>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</si>
  <si>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</si>
  <si>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</si>
  <si>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</si>
  <si>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</si>
  <si>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</si>
  <si>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</si>
  <si>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</si>
  <si>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</si>
  <si>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</si>
  <si>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</si>
  <si>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</si>
  <si>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</si>
  <si>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</si>
  <si>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</si>
  <si>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</si>
  <si>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</si>
  <si>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</si>
  <si>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</si>
  <si>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</si>
  <si>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</si>
  <si>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</si>
  <si>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</si>
  <si>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</si>
  <si>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</si>
  <si>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</si>
  <si>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</si>
  <si>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</si>
  <si>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</si>
  <si>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</si>
  <si>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</si>
  <si>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</si>
  <si>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</si>
  <si>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</si>
  <si>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</si>
  <si>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</si>
  <si>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</si>
  <si>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</si>
  <si>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</si>
  <si>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</si>
  <si>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</si>
  <si>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</si>
  <si>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</si>
  <si>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</si>
  <si>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</si>
  <si>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</si>
  <si>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</si>
  <si>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</si>
  <si>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</si>
  <si>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</si>
  <si>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</si>
  <si>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</si>
  <si>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</si>
  <si>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</si>
  <si>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</si>
  <si>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</si>
  <si>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</si>
  <si>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</si>
  <si>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</si>
  <si>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</si>
  <si>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</si>
  <si>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</si>
  <si>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</si>
  <si>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</si>
  <si>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</si>
  <si>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</si>
  <si>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</si>
  <si>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</si>
  <si>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</si>
  <si>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</si>
  <si>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</si>
  <si>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</si>
  <si>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</si>
  <si>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</si>
  <si>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</si>
  <si>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</si>
  <si>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</si>
  <si>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</si>
  <si>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</si>
  <si>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</si>
  <si>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</si>
  <si>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</si>
  <si>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</si>
  <si>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</si>
  <si>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</si>
  <si>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</si>
  <si>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</si>
  <si>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</si>
  <si>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</si>
  <si>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</si>
  <si>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</si>
  <si>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</si>
  <si>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</si>
  <si>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</si>
  <si>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</si>
  <si>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</si>
  <si>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</si>
  <si>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</si>
  <si>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</si>
  <si>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</si>
  <si>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</si>
  <si>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</si>
  <si>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</si>
  <si>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</si>
  <si>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</si>
  <si>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</si>
  <si>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</si>
  <si>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</si>
  <si>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</si>
  <si>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</si>
  <si>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</si>
  <si>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</si>
  <si>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</si>
  <si>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</si>
  <si>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</si>
  <si>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</si>
  <si>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</si>
  <si>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</si>
  <si>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</si>
  <si>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</si>
  <si>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</si>
  <si>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</si>
  <si>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</si>
  <si>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</si>
  <si>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</si>
  <si>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</si>
  <si>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</si>
  <si>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</si>
  <si>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</si>
  <si>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</si>
  <si>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</si>
  <si>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</si>
  <si>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</si>
  <si>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</si>
  <si>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</si>
  <si>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</si>
  <si>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</si>
  <si>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</si>
  <si>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</si>
  <si>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</si>
  <si>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</si>
  <si>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</si>
  <si>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</si>
  <si>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</si>
  <si>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</si>
  <si>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</si>
  <si>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</si>
  <si>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</si>
  <si>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</si>
  <si>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</si>
  <si>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</si>
  <si>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</si>
  <si>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</si>
  <si>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</si>
  <si>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</si>
  <si>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</si>
  <si>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</si>
  <si>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</si>
  <si>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</si>
  <si>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</si>
  <si>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</si>
  <si>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</si>
  <si>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</si>
  <si>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</si>
  <si>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</si>
  <si>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</si>
  <si>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</si>
  <si>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</si>
  <si>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</si>
  <si>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</si>
  <si>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</si>
  <si>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</si>
  <si>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</si>
  <si>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</si>
  <si>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</si>
  <si>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</si>
  <si>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</si>
  <si>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</si>
  <si>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</si>
  <si>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</si>
  <si>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</si>
  <si>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</si>
  <si>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</si>
  <si>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</si>
  <si>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</si>
  <si>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</si>
  <si>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</si>
  <si>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</si>
  <si>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</si>
  <si>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</si>
  <si>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</si>
  <si>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</si>
  <si>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</si>
  <si>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</si>
  <si>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</si>
  <si>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</si>
  <si>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</si>
  <si>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</si>
  <si>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</si>
  <si>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</si>
  <si>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</si>
  <si>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</si>
  <si>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</si>
  <si>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</si>
  <si>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</si>
  <si>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</si>
  <si>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</si>
  <si>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</si>
  <si>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</si>
  <si>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</si>
  <si>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</si>
  <si>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</si>
  <si>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</si>
  <si>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</si>
  <si>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</si>
  <si>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</si>
  <si>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</si>
  <si>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</si>
  <si>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</si>
  <si>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</si>
  <si>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</si>
  <si>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</si>
  <si>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</si>
  <si>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</si>
  <si>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</si>
  <si>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</si>
  <si>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</si>
  <si>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</si>
  <si>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</si>
  <si>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</si>
  <si>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</si>
  <si>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</si>
  <si>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</si>
  <si>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</si>
  <si>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</si>
  <si>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</si>
  <si>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</si>
  <si>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</si>
  <si>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</si>
  <si>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</si>
  <si>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</si>
  <si>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</si>
  <si>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</si>
  <si>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</si>
  <si>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</si>
  <si>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</si>
  <si>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</si>
  <si>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</si>
  <si>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</si>
  <si>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</si>
  <si>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</si>
  <si>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</si>
  <si>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</si>
  <si>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</si>
  <si>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</si>
  <si>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</si>
  <si>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</si>
  <si>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</si>
  <si>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</si>
  <si>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</si>
  <si>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</si>
  <si>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</si>
  <si>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</si>
  <si>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</si>
  <si>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</si>
  <si>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</si>
  <si>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</si>
  <si>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</si>
  <si>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</si>
  <si>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</si>
  <si>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</si>
  <si>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</si>
  <si>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</si>
  <si>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</si>
  <si>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</si>
  <si>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</si>
  <si>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</si>
  <si>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</si>
  <si>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</si>
  <si>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</si>
  <si>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</si>
  <si>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</si>
  <si>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</si>
  <si>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</si>
  <si>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</si>
  <si>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</si>
  <si>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</si>
  <si>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</si>
  <si>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</si>
  <si>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</si>
  <si>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</si>
  <si>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</si>
  <si>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</si>
  <si>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</si>
  <si>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</si>
  <si>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</si>
  <si>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</si>
  <si>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</si>
  <si>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</si>
  <si>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</si>
  <si>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</si>
  <si>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</si>
  <si>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</si>
  <si>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</si>
  <si>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</si>
  <si>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</si>
  <si>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</si>
  <si>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</si>
  <si>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</si>
  <si>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</si>
  <si>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</si>
  <si>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</si>
  <si>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</si>
  <si>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</si>
  <si>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</si>
  <si>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</si>
  <si>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</si>
  <si>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</si>
  <si>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</si>
  <si>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</si>
  <si>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</si>
  <si>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</si>
  <si>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</si>
  <si>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</si>
  <si>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</si>
  <si>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</si>
  <si>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</si>
  <si>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</si>
  <si>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</si>
  <si>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</si>
  <si>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</si>
  <si>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</si>
  <si>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</si>
  <si>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</si>
  <si>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</si>
  <si>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</si>
  <si>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</si>
  <si>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</si>
  <si>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</si>
  <si>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</si>
  <si>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</si>
  <si>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</si>
  <si>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</si>
  <si>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</si>
  <si>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</si>
  <si>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</si>
  <si>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</si>
  <si>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</si>
  <si>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</si>
  <si>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</si>
  <si>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</si>
  <si>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</si>
  <si>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</si>
  <si>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</si>
  <si>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</si>
  <si>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</si>
  <si>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</si>
  <si>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</si>
  <si>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</si>
  <si>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</si>
  <si>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</si>
  <si>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</si>
  <si>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</si>
  <si>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</si>
  <si>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</si>
  <si>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</si>
  <si>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</si>
  <si>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</si>
  <si>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</si>
  <si>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</si>
  <si>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</si>
  <si>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</si>
  <si>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</si>
  <si>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</si>
  <si>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</si>
  <si>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</si>
  <si>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</si>
  <si>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</si>
  <si>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</si>
  <si>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</si>
  <si>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</si>
  <si>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</si>
  <si>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</si>
  <si>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</si>
  <si>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</si>
  <si>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</si>
  <si>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</si>
  <si>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</si>
  <si>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</si>
  <si>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</si>
  <si>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</si>
  <si>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</si>
  <si>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</si>
  <si>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</si>
  <si>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</si>
  <si>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</si>
  <si>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</si>
  <si>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</si>
  <si>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</si>
  <si>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</si>
  <si>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</si>
  <si>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</si>
  <si>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</si>
  <si>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</si>
  <si>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</si>
  <si>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</si>
  <si>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</si>
  <si>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</si>
  <si>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</si>
  <si>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</si>
  <si>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</si>
  <si>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</si>
  <si>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</si>
  <si>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</si>
  <si>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</si>
  <si>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</si>
  <si>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</si>
  <si>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</si>
  <si>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</si>
  <si>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</si>
  <si>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</si>
  <si>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</si>
  <si>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</si>
  <si>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</si>
  <si>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</si>
  <si>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</si>
  <si>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</si>
  <si>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</si>
  <si>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</si>
  <si>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</si>
  <si>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</si>
  <si>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</si>
  <si>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</si>
  <si>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</si>
  <si>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</si>
  <si>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</si>
  <si>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</si>
  <si>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</si>
  <si>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</si>
  <si>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</si>
  <si>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</si>
  <si>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</si>
  <si>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</si>
  <si>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</si>
  <si>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</si>
  <si>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</si>
  <si>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</si>
  <si>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</si>
  <si>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</si>
  <si>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</si>
  <si>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</si>
  <si>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</si>
  <si>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</si>
  <si>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</si>
  <si>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</si>
  <si>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</si>
  <si>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</si>
  <si>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</si>
  <si>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</si>
  <si>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</si>
  <si>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</si>
  <si>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</si>
  <si>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</si>
  <si>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</si>
  <si>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</si>
  <si>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</si>
  <si>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</si>
  <si>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</si>
  <si>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</si>
  <si>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</si>
  <si>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</si>
  <si>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</si>
  <si>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</si>
  <si>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</si>
  <si>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</si>
  <si>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</si>
  <si>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</si>
  <si>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</si>
  <si>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</si>
  <si>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</si>
  <si>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</si>
  <si>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</si>
  <si>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</si>
  <si>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</si>
  <si>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</si>
  <si>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</si>
  <si>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</si>
  <si>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</si>
  <si>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</si>
  <si>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</si>
  <si>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</si>
  <si>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</si>
  <si>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</si>
  <si>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</si>
  <si>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</si>
  <si>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</si>
  <si>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</si>
  <si>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</si>
  <si>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</si>
  <si>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</si>
  <si>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</si>
  <si>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</si>
  <si>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</si>
  <si>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</si>
  <si>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</si>
  <si>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</si>
  <si>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</si>
  <si>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</si>
  <si>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</si>
  <si>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</si>
  <si>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</si>
  <si>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</si>
  <si>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</si>
  <si>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</si>
  <si>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</si>
  <si>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</si>
  <si>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</si>
  <si>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</si>
  <si>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</si>
  <si>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</si>
  <si>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</si>
  <si>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</si>
  <si>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</si>
  <si>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</si>
  <si>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</si>
  <si>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</si>
  <si>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</si>
  <si>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</si>
  <si>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</si>
  <si>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</si>
  <si>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</si>
  <si>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</si>
  <si>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</si>
  <si>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</si>
  <si>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</si>
  <si>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</si>
  <si>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</si>
  <si>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</si>
  <si>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</si>
  <si>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</si>
  <si>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</si>
  <si>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</si>
  <si>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</si>
  <si>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</si>
  <si>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</si>
  <si>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</si>
  <si>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</si>
  <si>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</si>
  <si>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</si>
  <si>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</si>
  <si>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</si>
  <si>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</si>
  <si>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</si>
  <si>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</si>
  <si>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</si>
  <si>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</si>
  <si>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</si>
  <si>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</si>
  <si>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</si>
  <si>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</si>
  <si>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</si>
  <si>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</si>
  <si>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</si>
  <si>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</si>
  <si>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</si>
  <si>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</si>
  <si>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</si>
  <si>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</si>
  <si>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</si>
  <si>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</si>
  <si>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</si>
  <si>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</si>
  <si>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</si>
  <si>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</si>
  <si>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</si>
  <si>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</si>
  <si>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</si>
  <si>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</si>
  <si>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</si>
  <si>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</si>
  <si>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</si>
  <si>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</si>
  <si>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</si>
  <si>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</si>
  <si>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</si>
  <si>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</si>
  <si>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</si>
  <si>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</si>
  <si>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</si>
  <si>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</si>
  <si>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</si>
  <si>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</si>
  <si>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</si>
  <si>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</si>
  <si>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</si>
  <si>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</si>
  <si>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</si>
  <si>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</si>
  <si>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</si>
  <si>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</si>
  <si>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</si>
  <si>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</si>
  <si>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</si>
  <si>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</si>
  <si>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</si>
  <si>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</si>
  <si>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</si>
  <si>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</si>
  <si>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</si>
  <si>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</si>
  <si>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</si>
  <si>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</si>
  <si>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</si>
  <si>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</si>
  <si>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</si>
  <si>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</si>
  <si>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</si>
  <si>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</si>
  <si>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</si>
  <si>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</si>
  <si>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</si>
  <si>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</si>
  <si>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</si>
  <si>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</si>
  <si>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</si>
  <si>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</si>
  <si>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</si>
  <si>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</si>
  <si>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</si>
  <si>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</si>
  <si>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</si>
  <si>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</si>
  <si>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</si>
  <si>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</si>
  <si>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</si>
  <si>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</si>
  <si>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</si>
  <si>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</si>
  <si>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</si>
  <si>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</si>
  <si>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</si>
  <si>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</si>
  <si>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</si>
  <si>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</si>
  <si>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</si>
  <si>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</si>
  <si>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</si>
  <si>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</si>
  <si>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</si>
  <si>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</si>
  <si>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</si>
  <si>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</si>
  <si>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</si>
  <si>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</si>
  <si>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</si>
  <si>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</si>
  <si>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</si>
  <si>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</si>
  <si>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</si>
  <si>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</si>
  <si>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</si>
  <si>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</si>
  <si>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</si>
  <si>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</si>
  <si>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</si>
  <si>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</si>
  <si>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</si>
  <si>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</si>
  <si>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</si>
  <si>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</si>
  <si>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</si>
  <si>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</si>
  <si>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</si>
  <si>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</si>
  <si>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</si>
  <si>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</si>
  <si>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</si>
  <si>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</si>
  <si>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</si>
  <si>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</si>
  <si>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</si>
  <si>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</si>
  <si>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</si>
  <si>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</si>
  <si>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</si>
  <si>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</si>
  <si>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</si>
  <si>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</si>
  <si>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</si>
  <si>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</si>
  <si>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</si>
  <si>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</si>
  <si>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</si>
  <si>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</si>
  <si>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</si>
  <si>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</si>
  <si>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</si>
  <si>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</si>
  <si>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</si>
  <si>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</si>
  <si>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</si>
  <si>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</si>
  <si>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</si>
  <si>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</si>
  <si>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</si>
  <si>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</si>
  <si>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</si>
  <si>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</si>
  <si>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</si>
  <si>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</si>
  <si>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</si>
  <si>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</si>
  <si>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</si>
  <si>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</si>
  <si>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</si>
  <si>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</si>
  <si>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</si>
  <si>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</si>
  <si>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</si>
  <si>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</si>
  <si>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</si>
  <si>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</si>
  <si>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</si>
  <si>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</si>
  <si>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</si>
  <si>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</si>
  <si>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</si>
  <si>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</si>
  <si>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</si>
  <si>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</si>
  <si>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</si>
  <si>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</si>
  <si>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</si>
  <si>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</si>
  <si>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</si>
  <si>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</si>
  <si>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</si>
  <si>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</si>
  <si>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</si>
  <si>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</si>
  <si>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</si>
  <si>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</si>
  <si>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</si>
  <si>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</si>
  <si>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</si>
  <si>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</si>
  <si>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</si>
  <si>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</si>
  <si>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</si>
  <si>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</si>
  <si>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</si>
  <si>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</si>
  <si>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</si>
  <si>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</si>
  <si>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</si>
  <si>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</si>
  <si>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</si>
  <si>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</si>
  <si>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</si>
  <si>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</si>
  <si>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</si>
  <si>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</si>
  <si>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</si>
  <si>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</si>
  <si>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</si>
  <si>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</si>
  <si>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</si>
  <si>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</si>
  <si>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</si>
  <si>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</si>
  <si>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</si>
  <si>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</si>
  <si>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</si>
  <si>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</si>
  <si>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</si>
  <si>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</si>
  <si>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</si>
  <si>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</si>
  <si>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</si>
  <si>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</si>
  <si>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</si>
  <si>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</si>
  <si>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</si>
  <si>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</si>
  <si>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</si>
  <si>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</si>
  <si>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</si>
  <si>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</si>
  <si>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</si>
  <si>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</si>
  <si>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</si>
  <si>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</si>
  <si>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</si>
  <si>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</si>
  <si>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</si>
  <si>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</si>
  <si>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</si>
  <si>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</si>
  <si>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</si>
  <si>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</si>
  <si>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</si>
  <si>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</si>
  <si>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</si>
  <si>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</si>
  <si>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</si>
  <si>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</si>
  <si>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</si>
  <si>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</si>
  <si>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</si>
  <si>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</si>
  <si>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</si>
  <si>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</si>
  <si>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</si>
  <si>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</si>
  <si>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</si>
  <si>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</si>
  <si>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</si>
  <si>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</si>
  <si>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</si>
  <si>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</si>
  <si>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</si>
  <si>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</si>
  <si>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</si>
  <si>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</si>
  <si>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</si>
  <si>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</si>
  <si>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</si>
  <si>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</si>
  <si>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</si>
  <si>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</si>
  <si>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</si>
  <si>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</si>
  <si>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</si>
  <si>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</si>
  <si>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</si>
  <si>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</si>
  <si>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</si>
  <si>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</si>
  <si>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</si>
  <si>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</si>
  <si>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</si>
  <si>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</si>
  <si>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</si>
  <si>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</si>
  <si>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</si>
  <si>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</si>
  <si>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</si>
  <si>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</si>
  <si>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</si>
  <si>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</si>
  <si>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</si>
  <si>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</si>
  <si>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</si>
  <si>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</si>
  <si>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</si>
  <si>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</si>
  <si>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</si>
  <si>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</si>
  <si>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</si>
  <si>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</si>
  <si>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</si>
  <si>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</si>
  <si>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</si>
  <si>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</si>
  <si>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</si>
  <si>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</si>
  <si>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</si>
  <si>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</si>
  <si>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</si>
  <si>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</si>
  <si>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</si>
  <si>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</si>
  <si>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</si>
  <si>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</si>
  <si>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</si>
  <si>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</si>
  <si>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</si>
  <si>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</si>
  <si>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</si>
  <si>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</si>
  <si>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</si>
  <si>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</si>
  <si>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</si>
  <si>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</si>
  <si>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</si>
  <si>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</si>
  <si>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</si>
  <si>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</si>
  <si>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</si>
  <si>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</si>
  <si>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</si>
  <si>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</si>
  <si>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</si>
  <si>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</si>
  <si>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</si>
  <si>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</si>
  <si>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</si>
  <si>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</si>
  <si>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</si>
  <si>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</si>
  <si>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</si>
  <si>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</si>
  <si>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</si>
  <si>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</si>
  <si>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</si>
  <si>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</si>
  <si>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</si>
  <si>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</si>
  <si>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</si>
  <si>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</si>
  <si>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</si>
  <si>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</si>
  <si>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</si>
  <si>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</si>
  <si>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</si>
  <si>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</si>
  <si>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</si>
  <si>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</si>
  <si>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</si>
  <si>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</si>
  <si>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</si>
  <si>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</si>
  <si>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</si>
  <si>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</si>
  <si>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</si>
  <si>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</si>
  <si>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</si>
  <si>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</si>
  <si>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</si>
  <si>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</si>
  <si>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</si>
  <si>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</si>
  <si>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</si>
  <si>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</si>
  <si>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</si>
  <si>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</si>
  <si>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</si>
  <si>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</si>
  <si>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</si>
  <si>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</si>
  <si>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</si>
  <si>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</si>
  <si>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</si>
  <si>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</si>
  <si>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</si>
  <si>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</si>
  <si>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</si>
  <si>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</si>
  <si>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</si>
  <si>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</si>
  <si>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</si>
  <si>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</si>
  <si>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</si>
  <si>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</si>
  <si>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</si>
  <si>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</si>
  <si>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</si>
  <si>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</si>
  <si>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</si>
  <si>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</si>
  <si>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</si>
  <si>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</si>
  <si>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</si>
  <si>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</si>
  <si>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</si>
  <si>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</si>
  <si>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</si>
  <si>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</si>
  <si>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</si>
  <si>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</si>
  <si>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</si>
  <si>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</si>
  <si>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</si>
  <si>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</si>
  <si>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</si>
  <si>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</si>
  <si>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</si>
  <si>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</si>
  <si>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</si>
  <si>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</si>
  <si>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</si>
  <si>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</si>
  <si>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</si>
  <si>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</si>
  <si>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</si>
  <si>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</si>
  <si>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</si>
  <si>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</si>
  <si>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</si>
  <si>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</si>
  <si>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</si>
  <si>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</si>
  <si>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</si>
  <si>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</si>
  <si>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</si>
  <si>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</si>
  <si>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</si>
  <si>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</si>
  <si>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</si>
  <si>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</si>
  <si>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</si>
  <si>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</si>
  <si>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</si>
  <si>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</si>
  <si>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</si>
  <si>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</si>
  <si>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</si>
  <si>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</si>
  <si>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</si>
  <si>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</si>
  <si>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</si>
  <si>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</si>
  <si>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</si>
  <si>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</si>
  <si>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</si>
  <si>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</si>
  <si>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</si>
  <si>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</si>
  <si>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</si>
  <si>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</si>
  <si>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</si>
  <si>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</si>
  <si>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</si>
  <si>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</si>
  <si>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</si>
  <si>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</si>
  <si>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</si>
  <si>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</si>
  <si>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</si>
  <si>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</si>
  <si>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</si>
  <si>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</si>
  <si>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</si>
  <si>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</si>
  <si>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</si>
  <si>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</si>
  <si>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</si>
  <si>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</si>
  <si>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</si>
  <si>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</si>
  <si>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</si>
  <si>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</si>
  <si>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</si>
  <si>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</si>
  <si>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</si>
  <si>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</si>
  <si>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</si>
  <si>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</si>
  <si>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</si>
  <si>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</si>
  <si>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</si>
  <si>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</si>
  <si>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</si>
  <si>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</si>
  <si>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</si>
  <si>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</si>
  <si>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</si>
  <si>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</si>
  <si>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</si>
  <si>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</si>
  <si>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</si>
  <si>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</si>
  <si>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</si>
  <si>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</si>
  <si>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</si>
  <si>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</si>
  <si>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</si>
  <si>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</si>
  <si>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</si>
  <si>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</si>
  <si>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</si>
  <si>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</si>
  <si>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</si>
  <si>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</si>
  <si>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</si>
  <si>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</si>
  <si>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</si>
  <si>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</si>
  <si>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</si>
  <si>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</si>
  <si>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</si>
  <si>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</si>
  <si>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</si>
  <si>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</si>
  <si>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</si>
  <si>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</si>
  <si>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</si>
  <si>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</si>
  <si>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</si>
  <si>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</si>
  <si>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</si>
  <si>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</si>
  <si>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</si>
  <si>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</si>
  <si>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</si>
  <si>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</si>
  <si>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</si>
  <si>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</si>
  <si>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</si>
  <si>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</si>
  <si>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</si>
  <si>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</si>
  <si>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</si>
  <si>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</si>
  <si>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</si>
  <si>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</si>
  <si>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</si>
  <si>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</si>
  <si>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</si>
  <si>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</si>
  <si>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</si>
  <si>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</si>
  <si>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</si>
  <si>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</si>
  <si>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</si>
  <si>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</si>
  <si>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</si>
  <si>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</si>
  <si>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</si>
  <si>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</si>
  <si>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</si>
  <si>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</si>
  <si>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</si>
  <si>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</si>
  <si>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</si>
  <si>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</si>
  <si>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</si>
  <si>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</si>
  <si>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</si>
  <si>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</si>
  <si>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</si>
  <si>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</si>
  <si>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</si>
  <si>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</si>
  <si>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</si>
  <si>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</si>
  <si>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</si>
  <si>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</si>
  <si>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</si>
  <si>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</si>
  <si>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</si>
  <si>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</si>
  <si>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</si>
  <si>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</si>
  <si>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</si>
  <si>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</si>
  <si>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</si>
  <si>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</si>
  <si>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</si>
  <si>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</si>
  <si>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</si>
  <si>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</si>
  <si>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</si>
  <si>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</si>
  <si>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</si>
  <si>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</si>
  <si>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</si>
  <si>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</si>
  <si>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</si>
  <si>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</si>
  <si>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</si>
  <si>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</si>
  <si>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</si>
  <si>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</si>
  <si>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</si>
  <si>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</si>
  <si>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</si>
  <si>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</si>
  <si>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</si>
  <si>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</si>
  <si>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</si>
  <si>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</si>
  <si>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</si>
  <si>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</si>
  <si>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</si>
  <si>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</si>
  <si>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</si>
  <si>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</si>
  <si>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</si>
  <si>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</si>
  <si>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</si>
  <si>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</si>
  <si>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</si>
  <si>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</si>
  <si>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</si>
  <si>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</si>
  <si>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</si>
  <si>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</si>
  <si>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</si>
  <si>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</si>
  <si>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</si>
  <si>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</si>
  <si>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</si>
  <si>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</si>
  <si>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</si>
  <si>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</si>
  <si>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</si>
  <si>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</si>
  <si>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</si>
  <si>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</si>
  <si>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</si>
  <si>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</si>
  <si>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</si>
  <si>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</si>
  <si>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</si>
  <si>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</si>
  <si>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</si>
  <si>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</si>
  <si>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</si>
  <si>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</si>
  <si>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</si>
  <si>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</si>
  <si>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</si>
  <si>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</si>
  <si>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</si>
  <si>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</si>
  <si>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</si>
  <si>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</si>
  <si>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</si>
  <si>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</si>
  <si>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</si>
  <si>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</si>
  <si>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</si>
  <si>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</si>
  <si>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</si>
  <si>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</si>
  <si>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</si>
  <si>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</si>
  <si>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</si>
  <si>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</si>
  <si>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</si>
  <si>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</si>
  <si>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</si>
  <si>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</si>
  <si>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</si>
  <si>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</si>
  <si>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</si>
  <si>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</si>
  <si>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</si>
  <si>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</si>
  <si>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</si>
  <si>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</si>
  <si>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</si>
  <si>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</si>
  <si>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</si>
  <si>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</si>
  <si>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</si>
  <si>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</si>
  <si>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</si>
  <si>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</si>
  <si>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</si>
  <si>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</si>
  <si>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</si>
  <si>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</si>
  <si>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</si>
  <si>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</si>
  <si>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</si>
  <si>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</si>
  <si>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</si>
  <si>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</si>
  <si>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</si>
  <si>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</si>
  <si>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</si>
  <si>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</si>
  <si>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</si>
  <si>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</si>
  <si>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</si>
  <si>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</si>
  <si>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</si>
  <si>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</si>
  <si>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</si>
  <si>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</si>
  <si>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</si>
  <si>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</si>
  <si>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</si>
  <si>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</si>
  <si>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</si>
  <si>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</si>
  <si>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</si>
  <si>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</si>
  <si>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</si>
  <si>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</si>
  <si>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</si>
  <si>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</si>
  <si>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</si>
  <si>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</si>
  <si>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</si>
  <si>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</si>
  <si>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</si>
  <si>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</si>
  <si>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</si>
  <si>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</si>
  <si>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</si>
  <si>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</si>
  <si>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</si>
  <si>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</si>
  <si>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</si>
  <si>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</si>
  <si>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</si>
  <si>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</si>
  <si>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</si>
  <si>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</si>
  <si>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</si>
  <si>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</si>
  <si>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</si>
  <si>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</si>
  <si>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</si>
  <si>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</si>
  <si>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</si>
  <si>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</si>
  <si>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</si>
  <si>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</si>
  <si>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</si>
  <si>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</si>
  <si>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</si>
  <si>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</si>
  <si>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</si>
  <si>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</si>
  <si>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</si>
  <si>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</si>
  <si>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</si>
  <si>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</si>
  <si>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</si>
  <si>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</si>
  <si>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</si>
  <si>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</si>
  <si>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</si>
  <si>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</si>
  <si>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</si>
  <si>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</si>
  <si>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</si>
  <si>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</si>
  <si>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</si>
  <si>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</si>
  <si>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</si>
  <si>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</si>
  <si>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</si>
  <si>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</si>
  <si>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</si>
  <si>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</si>
  <si>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</si>
  <si>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</si>
  <si>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</si>
  <si>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</si>
  <si>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</si>
  <si>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</si>
  <si>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</si>
  <si>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</si>
  <si>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</si>
  <si>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</si>
  <si>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</si>
  <si>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</si>
  <si>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</si>
  <si>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</si>
  <si>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</si>
  <si>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</si>
  <si>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</si>
  <si>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</si>
  <si>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</si>
  <si>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</si>
  <si>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</si>
  <si>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</si>
  <si>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</si>
  <si>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</si>
  <si>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</si>
  <si>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</si>
  <si>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</si>
  <si>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</si>
  <si>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</si>
  <si>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</si>
  <si>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</si>
  <si>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</si>
  <si>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</si>
  <si>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</si>
  <si>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</si>
  <si>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</si>
  <si>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</si>
  <si>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</si>
  <si>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</si>
  <si>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</si>
  <si>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</si>
  <si>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</si>
  <si>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</si>
  <si>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</si>
  <si>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</si>
  <si>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</si>
  <si>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</si>
  <si>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</si>
  <si>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</si>
  <si>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</si>
  <si>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</si>
  <si>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</si>
  <si>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</si>
  <si>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</si>
  <si>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</si>
  <si>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</si>
  <si>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</si>
  <si>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</si>
  <si>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</si>
  <si>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</si>
  <si>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</si>
  <si>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</si>
  <si>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</si>
  <si>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</si>
  <si>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</si>
  <si>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</si>
  <si>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</si>
  <si>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</si>
  <si>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</si>
  <si>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</si>
  <si>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</si>
  <si>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</si>
  <si>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</si>
  <si>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</si>
  <si>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</si>
  <si>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</si>
  <si>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</si>
  <si>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</si>
  <si>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</si>
  <si>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</si>
  <si>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</si>
  <si>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</si>
  <si>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</si>
  <si>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</si>
  <si>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</si>
  <si>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</si>
  <si>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</si>
  <si>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</si>
  <si>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</si>
  <si>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</si>
  <si>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</si>
  <si>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</si>
  <si>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</si>
  <si>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</si>
  <si>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</si>
  <si>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</si>
  <si>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</si>
  <si>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</si>
  <si>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</si>
  <si>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</si>
  <si>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</si>
  <si>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</si>
  <si>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</si>
  <si>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</si>
  <si>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</si>
  <si>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</si>
  <si>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</si>
  <si>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</si>
  <si>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</si>
  <si>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</si>
  <si>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</si>
  <si>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</si>
  <si>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</si>
  <si>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</si>
  <si>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</si>
  <si>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</si>
  <si>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</si>
  <si>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</si>
  <si>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</si>
  <si>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</si>
  <si>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</si>
  <si>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</si>
  <si>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</si>
  <si>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</si>
  <si>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</si>
  <si>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</si>
  <si>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</si>
  <si>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</si>
  <si>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</si>
  <si>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</si>
  <si>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</si>
  <si>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</si>
  <si>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</si>
  <si>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</si>
  <si>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</si>
  <si>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</si>
  <si>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</si>
  <si>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</si>
  <si>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</si>
  <si>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</si>
  <si>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</si>
  <si>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</si>
  <si>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</si>
  <si>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</si>
  <si>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</si>
  <si>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</si>
  <si>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</si>
  <si>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</si>
  <si>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</si>
  <si>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</si>
  <si>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</si>
  <si>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</si>
  <si>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</si>
  <si>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</si>
  <si>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</si>
  <si>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</si>
  <si>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</si>
  <si>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</si>
  <si>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</si>
  <si>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</si>
  <si>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</si>
  <si>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</si>
  <si>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</si>
  <si>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</si>
  <si>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</si>
  <si>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</si>
  <si>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</si>
  <si>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</si>
  <si>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</si>
  <si>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</si>
  <si>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</si>
  <si>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</si>
  <si>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</si>
  <si>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</si>
  <si>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</si>
  <si>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</si>
  <si>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</si>
  <si>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</si>
  <si>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</si>
  <si>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</si>
  <si>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</si>
  <si>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</si>
  <si>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</si>
  <si>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</si>
  <si>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</si>
  <si>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</si>
  <si>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</si>
  <si>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</si>
  <si>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</si>
  <si>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</si>
  <si>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</si>
  <si>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</si>
  <si>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</si>
  <si>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</si>
  <si>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</si>
  <si>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</si>
  <si>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</si>
  <si>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</si>
  <si>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</si>
  <si>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</si>
  <si>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</si>
  <si>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</si>
  <si>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</si>
  <si>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</si>
  <si>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</si>
  <si>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</si>
  <si>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</si>
  <si>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</si>
  <si>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</si>
  <si>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</si>
  <si>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</si>
  <si>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</si>
  <si>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</si>
  <si>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</si>
  <si>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</si>
  <si>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</si>
  <si>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</si>
  <si>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</si>
  <si>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</si>
  <si>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</si>
  <si>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</si>
  <si>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</si>
  <si>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</si>
  <si>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</si>
  <si>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</si>
  <si>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</si>
  <si>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</si>
  <si>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</si>
  <si>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</si>
  <si>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</si>
  <si>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</si>
  <si>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</si>
  <si>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</si>
  <si>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</si>
  <si>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</si>
  <si>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</si>
  <si>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</si>
  <si>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</si>
  <si>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</si>
  <si>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</si>
  <si>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</si>
  <si>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</si>
  <si>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</si>
  <si>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</si>
  <si>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</si>
  <si>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</si>
  <si>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</si>
  <si>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</si>
  <si>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</si>
  <si>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</si>
  <si>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</si>
  <si>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</si>
  <si>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</si>
  <si>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</si>
  <si>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</si>
  <si>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</si>
  <si>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</si>
  <si>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</si>
  <si>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</si>
  <si>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</si>
  <si>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</si>
  <si>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</si>
  <si>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</si>
  <si>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</si>
  <si>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</si>
  <si>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</si>
  <si>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</si>
  <si>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</si>
  <si>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</si>
  <si>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</si>
  <si>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</si>
  <si>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</si>
  <si>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</si>
  <si>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</si>
  <si>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</si>
  <si>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</si>
  <si>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</si>
  <si>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</si>
  <si>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</si>
  <si>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</si>
  <si>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</si>
  <si>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</si>
  <si>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</si>
  <si>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</si>
  <si>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</si>
  <si>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</si>
  <si>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</si>
  <si>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</si>
  <si>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</si>
  <si>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</si>
  <si>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</si>
  <si>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</si>
  <si>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</si>
  <si>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</si>
  <si>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</si>
  <si>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</si>
  <si>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</si>
  <si>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</si>
  <si>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</si>
  <si>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</si>
  <si>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</si>
  <si>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</si>
  <si>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</si>
  <si>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</si>
  <si>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</si>
  <si>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</si>
  <si>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</si>
  <si>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</si>
  <si>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</si>
  <si>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</si>
  <si>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</si>
  <si>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</si>
  <si>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</si>
  <si>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</si>
  <si>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</si>
  <si>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</si>
  <si>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</si>
  <si>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</si>
  <si>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</si>
  <si>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</si>
  <si>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</si>
  <si>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</si>
  <si>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</si>
  <si>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</si>
  <si>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</si>
  <si>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</si>
  <si>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</si>
  <si>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</si>
  <si>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</si>
  <si>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</si>
  <si>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</si>
  <si>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</si>
  <si>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</si>
  <si>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</si>
  <si>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</si>
  <si>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</si>
  <si>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</si>
  <si>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</si>
  <si>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</si>
  <si>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</si>
  <si>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</si>
  <si>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</si>
  <si>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</si>
  <si>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</si>
  <si>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</si>
  <si>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</si>
  <si>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</si>
  <si>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</si>
  <si>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</si>
  <si>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</si>
  <si>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</si>
  <si>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</si>
  <si>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</si>
  <si>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</si>
  <si>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</si>
  <si>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</si>
  <si>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</si>
  <si>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</si>
  <si>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</si>
  <si>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</si>
  <si>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</si>
  <si>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</si>
  <si>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</si>
  <si>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</si>
  <si>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</si>
  <si>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</si>
  <si>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</si>
  <si>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</si>
  <si>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</si>
  <si>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</si>
  <si>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</si>
  <si>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</si>
  <si>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</si>
  <si>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</si>
  <si>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</si>
  <si>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</si>
  <si>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</si>
  <si>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</si>
  <si>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</si>
  <si>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</si>
  <si>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</si>
  <si>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</si>
  <si>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</si>
  <si>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</si>
  <si>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</si>
  <si>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</si>
  <si>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</si>
  <si>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</si>
  <si>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</si>
  <si>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</si>
  <si>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</si>
  <si>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</si>
  <si>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</si>
  <si>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</si>
  <si>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</si>
  <si>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</si>
  <si>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</si>
  <si>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</si>
  <si>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</si>
  <si>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</si>
  <si>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</si>
  <si>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</si>
  <si>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</si>
  <si>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</si>
  <si>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</si>
  <si>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</si>
  <si>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</si>
  <si>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</si>
  <si>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</si>
  <si>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</si>
  <si>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</si>
  <si>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</si>
  <si>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</si>
  <si>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</si>
  <si>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</si>
  <si>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</si>
  <si>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</si>
  <si>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</si>
  <si>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</si>
  <si>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</si>
  <si>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</si>
  <si>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</si>
  <si>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</si>
  <si>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</si>
  <si>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</si>
  <si>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</si>
  <si>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</si>
  <si>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</si>
  <si>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</si>
  <si>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</si>
  <si>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</si>
  <si>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</si>
  <si>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</si>
  <si>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</si>
  <si>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</si>
  <si>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</si>
  <si>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</si>
  <si>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</si>
  <si>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</si>
  <si>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</si>
  <si>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</si>
  <si>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</si>
  <si>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</si>
  <si>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</si>
  <si>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</si>
  <si>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</si>
  <si>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</si>
  <si>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</si>
  <si>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</si>
  <si>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</si>
  <si>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</si>
  <si>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</si>
  <si>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</si>
  <si>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</si>
  <si>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</si>
  <si>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</si>
  <si>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</si>
  <si>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</si>
  <si>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</si>
  <si>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</si>
  <si>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</si>
  <si>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</si>
  <si>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</si>
  <si>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</si>
  <si>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</si>
  <si>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</si>
  <si>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</si>
  <si>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</si>
  <si>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</si>
  <si>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</si>
  <si>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</si>
  <si>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</si>
  <si>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</si>
  <si>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</si>
  <si>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</si>
  <si>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</si>
  <si>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</si>
  <si>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</si>
  <si>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</si>
  <si>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</si>
  <si>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</si>
  <si>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</si>
  <si>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</si>
  <si>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</si>
  <si>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</si>
  <si>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</si>
  <si>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</si>
  <si>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</si>
  <si>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</si>
  <si>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</si>
  <si>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</si>
  <si>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</si>
  <si>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</si>
  <si>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</si>
  <si>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</si>
  <si>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</si>
  <si>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</si>
  <si>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</si>
  <si>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</si>
  <si>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</si>
  <si>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</si>
  <si>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</si>
  <si>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</si>
  <si>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</si>
  <si>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</si>
  <si>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</si>
  <si>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</si>
  <si>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</si>
  <si>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</si>
  <si>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</si>
  <si>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</si>
  <si>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</si>
  <si>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</si>
  <si>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</si>
  <si>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</si>
  <si>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</si>
  <si>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</si>
  <si>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</si>
  <si>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</si>
  <si>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</si>
  <si>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</si>
  <si>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</si>
  <si>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</si>
  <si>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</si>
  <si>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</si>
  <si>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</si>
  <si>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</si>
  <si>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</si>
  <si>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</si>
  <si>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</si>
  <si>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</si>
  <si>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</si>
  <si>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</si>
  <si>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</si>
  <si>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</si>
  <si>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</si>
  <si>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</si>
  <si>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</si>
  <si>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</si>
  <si>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</si>
  <si>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</si>
  <si>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</si>
  <si>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</si>
  <si>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</si>
  <si>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</si>
  <si>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</si>
  <si>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</si>
  <si>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</si>
  <si>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</si>
  <si>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</si>
  <si>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</si>
  <si>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</si>
  <si>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</si>
  <si>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</si>
  <si>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</si>
  <si>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</si>
  <si>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</si>
  <si>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</si>
  <si>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</si>
  <si>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</si>
  <si>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</si>
  <si>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</si>
  <si>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</si>
  <si>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</si>
  <si>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</si>
  <si>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</si>
  <si>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</si>
  <si>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</si>
  <si>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</si>
  <si>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</si>
  <si>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</si>
  <si>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</si>
  <si>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</si>
  <si>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</si>
  <si>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</si>
  <si>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</si>
  <si>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</si>
  <si>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</si>
  <si>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</si>
  <si>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</si>
  <si>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</si>
  <si>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</si>
  <si>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</si>
  <si>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</si>
  <si>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</si>
  <si>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</si>
  <si>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</si>
  <si>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</si>
  <si>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</si>
  <si>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</si>
  <si>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</si>
  <si>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</si>
  <si>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</si>
  <si>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</si>
  <si>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</si>
  <si>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</si>
  <si>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</si>
  <si>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</si>
  <si>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</si>
  <si>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</si>
  <si>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</si>
  <si>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</si>
  <si>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</si>
  <si>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</si>
  <si>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</si>
  <si>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</si>
  <si>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</si>
  <si>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</si>
  <si>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</si>
  <si>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</si>
  <si>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</si>
  <si>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</si>
  <si>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</si>
  <si>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</si>
  <si>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</si>
  <si>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</si>
  <si>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</si>
  <si>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</si>
  <si>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</si>
  <si>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</si>
  <si>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</si>
  <si>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</si>
  <si>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</si>
  <si>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</si>
  <si>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</si>
  <si>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</si>
  <si>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</si>
  <si>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</si>
  <si>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</si>
  <si>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</si>
  <si>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</si>
  <si>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</si>
  <si>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</si>
  <si>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</si>
  <si>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</si>
  <si>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</si>
  <si>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</si>
  <si>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</si>
  <si>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</si>
  <si>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</si>
  <si>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</si>
  <si>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</si>
  <si>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</si>
  <si>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</si>
  <si>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</si>
  <si>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</si>
  <si>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</si>
  <si>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</si>
  <si>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</si>
  <si>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</si>
  <si>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</si>
  <si>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</si>
  <si>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</si>
  <si>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</si>
  <si>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</si>
  <si>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</si>
  <si>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</si>
  <si>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</si>
  <si>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</si>
  <si>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</si>
  <si>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</si>
  <si>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</si>
  <si>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</si>
  <si>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</si>
  <si>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</si>
  <si>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</si>
  <si>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</si>
  <si>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</si>
  <si>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</si>
  <si>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</si>
  <si>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</si>
  <si>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</si>
  <si>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</si>
  <si>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</si>
  <si>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</si>
  <si>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</si>
  <si>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</si>
  <si>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</si>
  <si>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</si>
  <si>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</si>
  <si>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</si>
  <si>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</si>
  <si>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</si>
  <si>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</si>
  <si>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</si>
  <si>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</si>
  <si>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</si>
  <si>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</si>
  <si>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</si>
  <si>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</si>
  <si>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</si>
  <si>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</si>
  <si>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</si>
  <si>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</si>
  <si>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</si>
  <si>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</si>
  <si>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</si>
  <si>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</si>
  <si>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</si>
  <si>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</si>
  <si>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</si>
  <si>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</si>
  <si>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</si>
  <si>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</si>
  <si>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</si>
  <si>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</si>
  <si>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</si>
  <si>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</si>
  <si>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</si>
  <si>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</si>
  <si>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</si>
  <si>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</si>
  <si>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</si>
  <si>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</si>
  <si>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</si>
  <si>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</si>
  <si>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</si>
  <si>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</si>
  <si>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</si>
  <si>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</si>
  <si>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</si>
  <si>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</si>
  <si>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</si>
  <si>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</si>
  <si>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</si>
  <si>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</si>
  <si>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</si>
  <si>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</si>
  <si>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</si>
  <si>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</si>
  <si>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</si>
  <si>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</si>
  <si>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</si>
  <si>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</si>
  <si>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</si>
  <si>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</si>
  <si>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</si>
  <si>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</si>
  <si>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</si>
  <si>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</si>
  <si>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</si>
  <si>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</si>
  <si>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</si>
  <si>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</si>
  <si>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</si>
  <si>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</si>
  <si>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</si>
  <si>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</si>
  <si>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</si>
  <si>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</si>
  <si>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</si>
  <si>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</si>
  <si>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</si>
  <si>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</si>
  <si>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</si>
  <si>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</si>
  <si>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</si>
  <si>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</si>
  <si>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</si>
  <si>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</si>
  <si>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</si>
  <si>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</si>
  <si>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</si>
  <si>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</si>
  <si>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</si>
  <si>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</si>
  <si>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</si>
  <si>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</si>
  <si>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</si>
  <si>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</si>
  <si>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</si>
  <si>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</si>
  <si>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</si>
  <si>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</si>
  <si>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</si>
  <si>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</si>
  <si>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</si>
  <si>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</si>
  <si>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</si>
  <si>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</si>
  <si>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</si>
  <si>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</si>
  <si>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</si>
  <si>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</si>
  <si>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</si>
  <si>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</si>
  <si>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</si>
  <si>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</si>
  <si>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</si>
  <si>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</si>
  <si>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</si>
  <si>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</si>
  <si>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</si>
  <si>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</si>
  <si>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</si>
  <si>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</si>
  <si>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</si>
  <si>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</si>
  <si>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</si>
  <si>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</si>
  <si>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</si>
  <si>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</si>
  <si>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</si>
  <si>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</si>
  <si>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</si>
  <si>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</si>
  <si>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</si>
  <si>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</si>
  <si>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</si>
  <si>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</si>
  <si>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</si>
  <si>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</si>
  <si>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</si>
  <si>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</si>
  <si>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</si>
  <si>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</si>
  <si>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</si>
  <si>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</si>
  <si>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</si>
  <si>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</si>
  <si>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</si>
  <si>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</si>
  <si>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</si>
  <si>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</si>
  <si>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</si>
  <si>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</si>
  <si>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</si>
  <si>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</si>
  <si>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</si>
  <si>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</si>
  <si>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</si>
  <si>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</si>
  <si>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</si>
  <si>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</si>
  <si>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</si>
  <si>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</si>
  <si>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</si>
  <si>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</si>
  <si>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</si>
  <si>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</si>
  <si>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</si>
  <si>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</si>
  <si>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</si>
  <si>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</si>
  <si>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</si>
  <si>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</si>
  <si>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</si>
  <si>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</si>
  <si>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</si>
  <si>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</si>
  <si>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</si>
  <si>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</si>
  <si>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</si>
  <si>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</si>
  <si>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</si>
  <si>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</si>
  <si>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</si>
  <si>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</si>
  <si>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</si>
  <si>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</si>
  <si>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</si>
  <si>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</si>
  <si>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</si>
  <si>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</si>
  <si>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</si>
  <si>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</si>
  <si>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</si>
  <si>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</si>
  <si>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</si>
  <si>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</si>
  <si>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</si>
  <si>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</si>
  <si>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</si>
  <si>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</si>
  <si>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</si>
  <si>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</si>
  <si>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</si>
  <si>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</si>
  <si>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</si>
  <si>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</si>
  <si>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</si>
  <si>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</si>
  <si>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</si>
  <si>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</si>
  <si>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</si>
  <si>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</si>
  <si>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</si>
  <si>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</si>
  <si>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</si>
  <si>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</si>
  <si>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</si>
  <si>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</si>
  <si>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</si>
  <si>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</si>
  <si>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</si>
  <si>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</si>
  <si>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</si>
  <si>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</si>
  <si>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</si>
  <si>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</si>
  <si>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</si>
  <si>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</si>
  <si>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</si>
  <si>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</si>
  <si>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</si>
  <si>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</si>
  <si>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</si>
  <si>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</si>
  <si>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</si>
  <si>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</si>
  <si>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</si>
  <si>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</si>
  <si>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</si>
  <si>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</si>
  <si>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</si>
  <si>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</si>
  <si>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</si>
  <si>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</si>
  <si>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</si>
  <si>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</si>
  <si>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</si>
  <si>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</si>
  <si>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</si>
  <si>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</si>
  <si>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</si>
  <si>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</si>
  <si>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</si>
  <si>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</si>
  <si>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</si>
  <si>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</si>
  <si>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</si>
  <si>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</si>
  <si>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</si>
  <si>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</si>
  <si>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</si>
  <si>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</si>
  <si>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</si>
  <si>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</si>
  <si>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</si>
  <si>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</si>
  <si>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</si>
  <si>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</si>
  <si>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</si>
  <si>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</si>
  <si>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</si>
  <si>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</si>
  <si>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</si>
  <si>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</si>
  <si>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</si>
  <si>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</si>
  <si>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</si>
  <si>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</si>
  <si>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</si>
  <si>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</si>
  <si>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</si>
  <si>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</si>
  <si>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</si>
  <si>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</si>
  <si>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</si>
  <si>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</si>
  <si>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</si>
  <si>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</si>
  <si>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</si>
  <si>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</si>
  <si>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</si>
  <si>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</si>
  <si>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</si>
  <si>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</si>
  <si>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</si>
  <si>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</si>
  <si>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</si>
  <si>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</si>
  <si>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</si>
  <si>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</si>
  <si>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</si>
  <si>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</si>
  <si>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</si>
  <si>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</si>
  <si>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</si>
  <si>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</si>
  <si>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</si>
  <si>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</si>
  <si>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</si>
  <si>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</si>
  <si>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</si>
  <si>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</si>
  <si>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</si>
  <si>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</si>
  <si>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</si>
  <si>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</si>
  <si>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</si>
  <si>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</si>
  <si>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</si>
  <si>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</si>
  <si>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</si>
  <si>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</si>
  <si>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</si>
  <si>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</si>
  <si>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</si>
  <si>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</si>
  <si>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</si>
  <si>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</si>
  <si>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</si>
  <si>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</si>
  <si>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</si>
  <si>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</si>
  <si>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</si>
  <si>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</si>
  <si>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</si>
  <si>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</si>
  <si>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</si>
  <si>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</si>
  <si>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</si>
  <si>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</si>
  <si>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</si>
  <si>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</si>
  <si>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</si>
  <si>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</si>
  <si>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</si>
  <si>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</si>
  <si>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</si>
  <si>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</si>
  <si>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</si>
  <si>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</si>
  <si>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</si>
  <si>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</si>
  <si>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</si>
  <si>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</si>
  <si>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</si>
  <si>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</si>
  <si>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</si>
  <si>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</si>
  <si>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</si>
  <si>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</si>
  <si>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</si>
  <si>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</si>
  <si>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</si>
  <si>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</si>
  <si>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</si>
  <si>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</si>
  <si>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</si>
  <si>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</si>
  <si>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</si>
  <si>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</si>
  <si>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</si>
  <si>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</si>
  <si>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</si>
  <si>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</si>
  <si>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</si>
  <si>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</si>
  <si>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</si>
  <si>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</si>
  <si>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</si>
  <si>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</si>
  <si>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</si>
  <si>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</si>
  <si>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</si>
  <si>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</si>
  <si>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</si>
  <si>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</si>
  <si>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</si>
  <si>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</si>
  <si>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</si>
  <si>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</si>
  <si>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</si>
  <si>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</si>
  <si>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</si>
  <si>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</si>
  <si>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</si>
  <si>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</si>
  <si>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</si>
  <si>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</si>
  <si>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</si>
  <si>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</si>
  <si>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</si>
  <si>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</si>
  <si>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</si>
  <si>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</si>
  <si>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</si>
  <si>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</si>
  <si>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</si>
  <si>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</si>
  <si>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</si>
  <si>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</si>
  <si>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</si>
  <si>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</si>
  <si>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</si>
  <si>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</si>
  <si>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</si>
  <si>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</si>
  <si>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</si>
  <si>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</si>
  <si>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</si>
  <si>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</si>
  <si>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</si>
  <si>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</si>
  <si>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</si>
  <si>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</si>
  <si>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</si>
  <si>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</si>
  <si>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</si>
  <si>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</si>
  <si>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</si>
  <si>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</si>
  <si>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</si>
  <si>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</si>
  <si>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</si>
  <si>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</si>
  <si>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</si>
  <si>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</si>
  <si>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</si>
  <si>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</si>
  <si>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</si>
  <si>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</si>
  <si>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</si>
  <si>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</si>
  <si>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</si>
  <si>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</si>
  <si>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</si>
  <si>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</si>
  <si>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</si>
  <si>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</si>
  <si>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</si>
  <si>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</si>
  <si>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</si>
  <si>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</si>
  <si>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</si>
  <si>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</si>
  <si>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</si>
  <si>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</si>
  <si>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</si>
  <si>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</si>
  <si>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</si>
  <si>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</si>
  <si>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</si>
  <si>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</si>
  <si>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</si>
  <si>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</si>
  <si>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</si>
  <si>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</si>
  <si>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</si>
  <si>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</si>
  <si>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</si>
  <si>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</si>
  <si>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</si>
  <si>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</si>
  <si>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</si>
  <si>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</si>
  <si>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</si>
  <si>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</si>
  <si>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</si>
  <si>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</si>
  <si>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</si>
  <si>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</si>
  <si>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</si>
  <si>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</si>
  <si>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</si>
  <si>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</si>
  <si>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</si>
  <si>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</si>
  <si>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</si>
  <si>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</si>
  <si>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</si>
  <si>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</si>
  <si>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</si>
  <si>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</si>
  <si>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</si>
  <si>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</si>
  <si>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</si>
  <si>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</si>
  <si>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</si>
  <si>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</si>
  <si>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</si>
  <si>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</si>
  <si>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</si>
  <si>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</si>
  <si>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</si>
  <si>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</si>
  <si>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</si>
  <si>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</si>
  <si>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</si>
  <si>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</si>
  <si>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</si>
  <si>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</si>
  <si>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</si>
  <si>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</si>
  <si>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</si>
  <si>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</si>
  <si>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</si>
  <si>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</si>
  <si>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</si>
  <si>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</si>
  <si>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</si>
  <si>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</si>
  <si>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</si>
  <si>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</si>
  <si>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</si>
  <si>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</si>
  <si>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</si>
  <si>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</si>
  <si>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</si>
  <si>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</si>
  <si>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</si>
  <si>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</si>
  <si>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</si>
  <si>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</si>
  <si>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</si>
  <si>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</si>
  <si>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</si>
  <si>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</si>
  <si>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</si>
  <si>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</si>
  <si>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</si>
  <si>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</si>
  <si>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</si>
  <si>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</si>
  <si>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</si>
  <si>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</si>
  <si>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</si>
  <si>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</si>
  <si>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</si>
  <si>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</si>
  <si>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</si>
  <si>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</si>
  <si>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</si>
  <si>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</si>
  <si>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</si>
  <si>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</si>
  <si>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</si>
  <si>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</si>
  <si>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</si>
  <si>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</si>
  <si>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</si>
  <si>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</si>
  <si>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</si>
  <si>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</si>
  <si>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</si>
  <si>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</si>
  <si>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</si>
  <si>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</si>
  <si>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</si>
  <si>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</si>
  <si>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</si>
  <si>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</si>
  <si>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</si>
  <si>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</si>
  <si>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</si>
  <si>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</si>
  <si>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</si>
  <si>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</si>
  <si>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</si>
  <si>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</si>
  <si>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</si>
  <si>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</si>
  <si>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</si>
  <si>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</si>
  <si>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</si>
  <si>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</si>
  <si>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</si>
  <si>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</si>
  <si>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</si>
  <si>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</si>
  <si>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</si>
  <si>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</si>
  <si>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</si>
  <si>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</si>
  <si>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</si>
  <si>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</si>
  <si>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</si>
  <si>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</si>
  <si>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</si>
  <si>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</si>
  <si>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</si>
  <si>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</si>
  <si>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</si>
  <si>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</si>
  <si>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</si>
  <si>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</si>
  <si>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</si>
  <si>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</si>
  <si>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</si>
  <si>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</si>
  <si>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</si>
  <si>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</si>
  <si>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</si>
  <si>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</si>
  <si>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</si>
  <si>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</si>
  <si>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</si>
  <si>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</si>
  <si>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</si>
  <si>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</si>
  <si>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</si>
  <si>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</si>
  <si>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</si>
  <si>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</si>
  <si>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</si>
  <si>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</si>
  <si>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</si>
  <si>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</si>
  <si>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</si>
  <si>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</si>
  <si>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</si>
  <si>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</si>
  <si>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</si>
  <si>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</si>
  <si>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</si>
  <si>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</si>
  <si>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</si>
  <si>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</si>
  <si>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</si>
  <si>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</si>
  <si>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</si>
  <si>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</si>
  <si>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</si>
  <si>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</si>
  <si>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</si>
  <si>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</si>
  <si>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</si>
  <si>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</si>
  <si>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</si>
  <si>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</si>
  <si>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</si>
  <si>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</si>
  <si>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</si>
  <si>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</si>
  <si>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</si>
  <si>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</si>
  <si>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</si>
  <si>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</si>
  <si>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</si>
  <si>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</si>
  <si>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</si>
  <si>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</si>
  <si>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</si>
  <si>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</si>
  <si>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</si>
  <si>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</si>
  <si>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</si>
  <si>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</si>
  <si>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</si>
  <si>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</si>
  <si>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</si>
  <si>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</si>
  <si>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</si>
  <si>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</si>
  <si>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</si>
  <si>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</si>
  <si>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</si>
  <si>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</si>
  <si>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</si>
  <si>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</si>
  <si>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</si>
  <si>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</si>
  <si>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</si>
  <si>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</si>
  <si>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</si>
  <si>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</si>
  <si>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</si>
  <si>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</si>
  <si>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</si>
  <si>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</si>
  <si>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</si>
  <si>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</si>
  <si>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</si>
  <si>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</si>
  <si>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</si>
  <si>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</si>
  <si>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</si>
  <si>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</si>
  <si>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</si>
  <si>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</si>
  <si>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</si>
  <si>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</si>
  <si>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</si>
  <si>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</si>
  <si>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</si>
  <si>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</si>
  <si>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</si>
  <si>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</si>
  <si>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</si>
  <si>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</si>
  <si>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</si>
  <si>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</si>
  <si>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</si>
  <si>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</si>
  <si>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</si>
  <si>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</si>
  <si>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</si>
  <si>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</si>
  <si>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</si>
  <si>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</si>
  <si>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</si>
  <si>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</si>
  <si>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</si>
  <si>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</si>
  <si>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</si>
  <si>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</si>
  <si>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</si>
  <si>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</si>
  <si>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</si>
  <si>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</si>
  <si>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</si>
  <si>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</si>
  <si>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</si>
  <si>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</si>
  <si>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</si>
  <si>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</si>
  <si>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</si>
  <si>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</si>
  <si>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</si>
  <si>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</si>
  <si>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</si>
  <si>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</si>
  <si>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</si>
  <si>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</si>
  <si>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</si>
  <si>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</si>
  <si>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</si>
  <si>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</si>
  <si>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</si>
  <si>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</si>
  <si>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</si>
  <si>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</si>
  <si>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</si>
  <si>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</si>
  <si>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</si>
  <si>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</si>
  <si>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</si>
  <si>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</si>
  <si>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</si>
  <si>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</si>
  <si>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</si>
  <si>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</si>
  <si>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</si>
  <si>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</si>
  <si>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</si>
  <si>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</si>
  <si>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</si>
  <si>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</si>
  <si>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</si>
  <si>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</si>
  <si>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</si>
  <si>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</si>
  <si>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</si>
  <si>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</si>
  <si>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</si>
  <si>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</si>
  <si>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</si>
  <si>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</si>
  <si>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</si>
  <si>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</si>
  <si>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</si>
  <si>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</si>
  <si>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</si>
  <si>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</si>
  <si>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</si>
  <si>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</si>
  <si>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</si>
  <si>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</si>
  <si>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</si>
  <si>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</si>
  <si>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</si>
  <si>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</si>
  <si>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</si>
  <si>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</si>
  <si>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</si>
  <si>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</si>
  <si>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</si>
  <si>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</si>
  <si>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</si>
  <si>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</si>
  <si>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</si>
  <si>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</si>
  <si>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</si>
  <si>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</si>
  <si>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</si>
  <si>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</si>
  <si>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</si>
  <si>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</si>
  <si>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</si>
  <si>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</si>
  <si>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</si>
  <si>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</si>
  <si>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</si>
  <si>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</si>
  <si>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</si>
  <si>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</si>
  <si>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</si>
  <si>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</si>
  <si>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</si>
  <si>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</si>
  <si>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</si>
  <si>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</si>
  <si>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</si>
  <si>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</si>
  <si>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</si>
  <si>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</si>
  <si>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</si>
  <si>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</si>
  <si>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</si>
  <si>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</si>
  <si>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</si>
  <si>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</si>
  <si>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</si>
  <si>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</si>
  <si>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</si>
  <si>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</si>
  <si>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</si>
  <si>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</si>
  <si>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</si>
  <si>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</si>
  <si>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</si>
  <si>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</si>
  <si>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</si>
  <si>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</si>
  <si>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</si>
  <si>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</si>
  <si>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</si>
  <si>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</si>
  <si>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</si>
  <si>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</si>
  <si>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</si>
  <si>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</si>
  <si>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</si>
  <si>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</si>
  <si>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</si>
  <si>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</si>
  <si>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</si>
  <si>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</si>
  <si>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</si>
  <si>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</si>
  <si>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</si>
  <si>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</si>
  <si>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</si>
  <si>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</si>
  <si>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</si>
  <si>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</si>
  <si>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</si>
  <si>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</si>
  <si>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</si>
  <si>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</si>
  <si>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</si>
  <si>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</si>
  <si>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</si>
  <si>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</si>
  <si>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</si>
  <si>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</si>
  <si>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</si>
  <si>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</si>
  <si>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</si>
  <si>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</si>
  <si>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</si>
  <si>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</si>
  <si>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</si>
  <si>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</si>
  <si>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</si>
  <si>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</si>
  <si>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</si>
  <si>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</si>
  <si>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</si>
  <si>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</si>
  <si>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</si>
  <si>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</si>
  <si>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</si>
  <si>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</si>
  <si>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</si>
  <si>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</si>
  <si>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</si>
  <si>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</si>
  <si>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</si>
  <si>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</si>
  <si>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</si>
  <si>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</si>
  <si>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</si>
  <si>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</si>
  <si>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</si>
  <si>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</si>
  <si>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</si>
  <si>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</si>
  <si>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</si>
  <si>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</si>
  <si>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</si>
  <si>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</si>
  <si>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</si>
  <si>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</si>
  <si>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</si>
  <si>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</si>
  <si>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</si>
  <si>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</si>
  <si>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</si>
  <si>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</si>
  <si>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</si>
  <si>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</si>
  <si>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</si>
  <si>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</si>
  <si>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</si>
  <si>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</si>
  <si>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</si>
  <si>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</si>
  <si>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</si>
  <si>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</si>
  <si>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</si>
  <si>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</si>
  <si>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</si>
  <si>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</si>
  <si>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</si>
  <si>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</si>
  <si>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</si>
  <si>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</si>
  <si>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</si>
  <si>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</si>
  <si>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</si>
  <si>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</si>
  <si>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</si>
  <si>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</si>
  <si>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</si>
  <si>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</si>
  <si>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</si>
  <si>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</si>
  <si>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</si>
  <si>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</si>
  <si>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</si>
  <si>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</si>
  <si>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</si>
  <si>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</si>
  <si>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</si>
  <si>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</si>
  <si>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</si>
  <si>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</si>
  <si>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</si>
  <si>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</si>
  <si>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</si>
  <si>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</si>
  <si>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</si>
  <si>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</si>
  <si>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</si>
  <si>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</si>
  <si>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</si>
  <si>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</si>
  <si>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</si>
  <si>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</si>
  <si>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</si>
  <si>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</si>
  <si>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</si>
  <si>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</si>
  <si>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</si>
  <si>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</si>
  <si>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</si>
  <si>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</si>
  <si>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</si>
  <si>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</si>
  <si>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</si>
  <si>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</si>
  <si>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</si>
  <si>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</si>
  <si>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</si>
  <si>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</si>
  <si>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</si>
  <si>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</si>
  <si>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</si>
  <si>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</si>
  <si>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</si>
  <si>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</si>
  <si>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</si>
  <si>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</si>
  <si>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</si>
  <si>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</si>
  <si>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</si>
  <si>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</si>
  <si>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</si>
  <si>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</si>
  <si>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</si>
  <si>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</si>
  <si>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</si>
  <si>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</si>
  <si>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</si>
  <si>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</si>
  <si>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</si>
  <si>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</si>
  <si>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</si>
  <si>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</si>
  <si>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</si>
  <si>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</si>
  <si>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</si>
  <si>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</si>
  <si>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</si>
  <si>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</si>
  <si>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</si>
  <si>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</si>
  <si>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</si>
  <si>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</si>
  <si>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</si>
  <si>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</si>
  <si>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</si>
  <si>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</si>
  <si>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</si>
  <si>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</si>
  <si>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</si>
  <si>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</si>
  <si>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</si>
  <si>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</si>
  <si>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</si>
  <si>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</si>
  <si>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</si>
  <si>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</si>
  <si>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</si>
  <si>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</si>
  <si>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</si>
  <si>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</si>
  <si>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</si>
  <si>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</si>
  <si>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</si>
  <si>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</si>
  <si>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</si>
  <si>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</si>
  <si>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</si>
  <si>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</si>
  <si>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</si>
  <si>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</si>
  <si>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</si>
  <si>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</si>
  <si>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</si>
  <si>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</si>
  <si>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</si>
  <si>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</si>
  <si>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</si>
  <si>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</si>
  <si>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</si>
  <si>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</si>
  <si>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</si>
  <si>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</si>
  <si>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</si>
  <si>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</si>
  <si>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</si>
  <si>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</si>
  <si>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</si>
  <si>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</si>
  <si>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</si>
  <si>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</si>
  <si>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</si>
  <si>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</si>
  <si>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</si>
  <si>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</si>
  <si>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</si>
  <si>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</si>
  <si>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</si>
  <si>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</si>
  <si>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</si>
  <si>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</si>
  <si>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</si>
  <si>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</si>
  <si>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</si>
  <si>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</si>
  <si>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</si>
  <si>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</si>
  <si>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</si>
  <si>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</si>
  <si>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</si>
  <si>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</si>
  <si>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</si>
  <si>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</si>
  <si>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</si>
  <si>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</si>
  <si>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</si>
  <si>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</si>
  <si>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</si>
  <si>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</si>
  <si>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</si>
  <si>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</si>
  <si>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</si>
  <si>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</si>
  <si>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</si>
  <si>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</si>
  <si>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</si>
  <si>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</si>
  <si>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</si>
  <si>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</si>
  <si>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</si>
  <si>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</si>
  <si>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</si>
  <si>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</si>
  <si>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</si>
  <si>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</si>
  <si>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</si>
  <si>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</si>
  <si>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</si>
  <si>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</si>
  <si>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</si>
  <si>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</si>
  <si>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</si>
  <si>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</si>
  <si>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</si>
  <si>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</si>
  <si>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</si>
  <si>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</si>
  <si>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</si>
  <si>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</si>
  <si>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</si>
  <si>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</si>
  <si>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</si>
  <si>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</si>
  <si>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</si>
  <si>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</si>
  <si>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</si>
  <si>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</si>
  <si>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</si>
  <si>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</si>
  <si>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</si>
  <si>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</si>
  <si>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</si>
  <si>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</si>
  <si>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</si>
  <si>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</si>
  <si>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</si>
  <si>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</si>
  <si>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</si>
  <si>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</si>
  <si>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</si>
  <si>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</si>
  <si>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</si>
  <si>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</si>
  <si>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</si>
  <si>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</si>
  <si>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</si>
  <si>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</si>
  <si>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</si>
  <si>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</si>
  <si>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</si>
  <si>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</si>
  <si>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</si>
  <si>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</si>
  <si>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</si>
  <si>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</si>
  <si>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</si>
  <si>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</si>
  <si>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</si>
  <si>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</si>
  <si>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</si>
  <si>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</si>
  <si>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</si>
  <si>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</si>
  <si>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</si>
  <si>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</si>
  <si>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</si>
  <si>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</si>
  <si>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</si>
  <si>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</si>
  <si>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</si>
  <si>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</si>
  <si>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</si>
  <si>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</si>
  <si>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</si>
  <si>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</si>
  <si>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</si>
  <si>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</si>
  <si>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</si>
  <si>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</si>
  <si>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</si>
  <si>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</si>
  <si>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</si>
  <si>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</si>
  <si>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</si>
  <si>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</si>
  <si>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</si>
  <si>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</si>
  <si>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</si>
  <si>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</si>
  <si>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</si>
  <si>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</si>
  <si>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</si>
  <si>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</si>
  <si>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</si>
  <si>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</si>
  <si>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</si>
  <si>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</si>
  <si>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</si>
  <si>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</si>
  <si>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</si>
  <si>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</si>
  <si>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</si>
  <si>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</si>
  <si>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</si>
  <si>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</si>
  <si>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</si>
  <si>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</si>
  <si>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</si>
  <si>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</si>
  <si>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</si>
  <si>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</si>
  <si>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</si>
  <si>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</si>
  <si>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</si>
  <si>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</si>
  <si>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</si>
  <si>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</si>
  <si>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</si>
  <si>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</si>
  <si>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</si>
  <si>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</si>
  <si>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</si>
  <si>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</si>
  <si>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</si>
  <si>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</si>
  <si>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</si>
  <si>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</si>
  <si>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</si>
  <si>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</si>
  <si>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</si>
  <si>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</si>
  <si>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</si>
  <si>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</si>
  <si>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</si>
  <si>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</si>
  <si>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</si>
  <si>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</si>
  <si>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</si>
  <si>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</si>
  <si>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</si>
  <si>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</si>
  <si>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</si>
  <si>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</si>
  <si>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</si>
  <si>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</si>
  <si>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</si>
  <si>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</si>
  <si>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</si>
  <si>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</si>
  <si>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</si>
  <si>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</si>
  <si>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</si>
  <si>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</si>
  <si>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</si>
  <si>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</si>
  <si>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</si>
  <si>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</si>
  <si>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</si>
  <si>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</si>
  <si>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</si>
  <si>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</si>
  <si>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</si>
  <si>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</si>
  <si>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</si>
  <si>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</si>
  <si>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</si>
  <si>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</si>
  <si>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</si>
  <si>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</si>
  <si>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</si>
  <si>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</si>
  <si>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</si>
  <si>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</si>
  <si>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</si>
  <si>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</si>
  <si>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</si>
  <si>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</si>
  <si>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</si>
  <si>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</si>
  <si>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</si>
  <si>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</si>
  <si>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</si>
  <si>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</si>
  <si>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</si>
  <si>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</si>
  <si>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</si>
  <si>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</si>
  <si>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</si>
  <si>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</si>
  <si>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</si>
  <si>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</si>
  <si>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</si>
  <si>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</si>
  <si>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</si>
  <si>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</si>
  <si>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</si>
  <si>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</si>
  <si>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</si>
  <si>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</si>
  <si>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</si>
  <si>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</si>
  <si>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</si>
  <si>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</si>
  <si>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</si>
  <si>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</si>
  <si>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</si>
  <si>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</si>
  <si>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</si>
  <si>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</si>
  <si>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</si>
  <si>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</si>
  <si>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</si>
  <si>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</si>
  <si>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</si>
  <si>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</si>
  <si>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</si>
  <si>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</si>
  <si>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</si>
  <si>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</si>
  <si>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</si>
  <si>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</si>
  <si>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</si>
  <si>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</si>
  <si>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</si>
  <si>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</si>
  <si>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</si>
  <si>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</si>
  <si>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</si>
  <si>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</si>
  <si>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</si>
  <si>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</si>
  <si>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</si>
  <si>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</si>
  <si>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</si>
  <si>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</si>
  <si>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</si>
  <si>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</si>
  <si>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</si>
  <si>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</si>
  <si>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</si>
  <si>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</si>
  <si>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</si>
  <si>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</si>
  <si>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</si>
  <si>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</si>
  <si>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</si>
  <si>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</si>
  <si>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</si>
  <si>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</si>
  <si>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</si>
  <si>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</si>
  <si>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</si>
  <si>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</si>
  <si>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</si>
  <si>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</si>
  <si>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</si>
  <si>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</si>
  <si>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</si>
  <si>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</si>
  <si>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</si>
  <si>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</si>
  <si>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</si>
  <si>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</si>
  <si>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</si>
  <si>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</si>
  <si>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</si>
  <si>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</si>
  <si>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</si>
  <si>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</si>
  <si>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</si>
  <si>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</si>
  <si>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</si>
  <si>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</si>
  <si>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</si>
  <si>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</si>
  <si>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</si>
  <si>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</si>
  <si>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</si>
  <si>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</si>
  <si>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</si>
  <si>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</si>
  <si>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</si>
  <si>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</si>
  <si>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</si>
  <si>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</si>
  <si>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</si>
  <si>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</si>
  <si>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</si>
  <si>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</si>
  <si>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</si>
  <si>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</si>
  <si>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</si>
  <si>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</si>
  <si>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</si>
  <si>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</si>
  <si>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</si>
  <si>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</si>
  <si>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</si>
  <si>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</si>
  <si>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</si>
  <si>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</si>
  <si>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</si>
  <si>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</si>
  <si>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</si>
  <si>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</si>
  <si>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</si>
  <si>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</si>
  <si>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</si>
  <si>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</si>
  <si>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</si>
  <si>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</si>
  <si>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</si>
  <si>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</si>
  <si>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</si>
  <si>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</si>
  <si>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</si>
  <si>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</si>
  <si>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</si>
  <si>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</si>
  <si>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</si>
  <si>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</si>
  <si>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</si>
  <si>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</si>
  <si>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</si>
  <si>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</si>
  <si>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</si>
  <si>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</si>
  <si>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</si>
  <si>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</si>
  <si>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</si>
  <si>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</si>
  <si>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</si>
  <si>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</si>
  <si>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</si>
  <si>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</si>
  <si>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</si>
  <si>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</si>
  <si>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</si>
  <si>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</si>
  <si>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</si>
  <si>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</si>
  <si>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</si>
  <si>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</si>
  <si>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</si>
  <si>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</si>
  <si>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</si>
  <si>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</si>
  <si>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</si>
  <si>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</si>
  <si>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</si>
  <si>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</si>
  <si>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</si>
  <si>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</si>
  <si>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</si>
  <si>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</si>
  <si>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</si>
  <si>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</si>
  <si>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</si>
  <si>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</si>
  <si>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</si>
  <si>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</si>
  <si>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</si>
  <si>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</si>
  <si>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</si>
  <si>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</si>
  <si>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</si>
  <si>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</si>
  <si>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</si>
  <si>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</si>
  <si>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</si>
  <si>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</si>
  <si>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</si>
  <si>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</si>
  <si>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</si>
  <si>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</si>
  <si>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</si>
  <si>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</si>
  <si>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</si>
  <si>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</si>
  <si>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</si>
  <si>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</si>
  <si>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</si>
  <si>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</si>
  <si>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</si>
  <si>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</si>
  <si>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</si>
  <si>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</si>
  <si>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</si>
  <si>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</si>
  <si>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</si>
  <si>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</si>
  <si>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</si>
  <si>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</si>
  <si>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</si>
  <si>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</si>
  <si>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</si>
  <si>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</si>
  <si>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</si>
  <si>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</si>
  <si>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</si>
  <si>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</si>
  <si>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</si>
  <si>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</si>
  <si>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</si>
  <si>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</si>
  <si>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</si>
  <si>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</si>
  <si>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</si>
  <si>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</si>
  <si>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</si>
  <si>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</si>
  <si>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</si>
  <si>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</si>
  <si>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</si>
  <si>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</si>
  <si>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</si>
  <si>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</si>
  <si>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</si>
  <si>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</si>
  <si>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</si>
  <si>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</si>
  <si>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</si>
  <si>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</si>
  <si>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</si>
  <si>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</si>
  <si>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</si>
  <si>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</si>
  <si>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</si>
  <si>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</si>
  <si>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</si>
  <si>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</si>
  <si>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</si>
  <si>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</si>
  <si>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</si>
  <si>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</si>
  <si>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</si>
  <si>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</si>
  <si>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</si>
  <si>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</si>
  <si>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</si>
  <si>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</si>
  <si>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</si>
  <si>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</si>
  <si>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</si>
  <si>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</si>
  <si>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</si>
  <si>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</si>
  <si>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</si>
  <si>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</si>
  <si>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</si>
  <si>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</si>
  <si>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</si>
  <si>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</si>
  <si>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</si>
  <si>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</si>
  <si>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</si>
  <si>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</si>
  <si>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</si>
  <si>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</si>
  <si>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</si>
  <si>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</si>
  <si>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</si>
  <si>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</si>
  <si>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</si>
  <si>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</si>
  <si>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</si>
  <si>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</si>
  <si>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</si>
  <si>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</si>
  <si>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</si>
  <si>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</si>
  <si>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</si>
  <si>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</si>
  <si>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</si>
  <si>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</si>
  <si>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</si>
  <si>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</si>
  <si>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</si>
  <si>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</si>
  <si>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</si>
  <si>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</si>
  <si>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</si>
  <si>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</si>
  <si>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</si>
  <si>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</si>
  <si>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</si>
  <si>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</si>
  <si>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</si>
  <si>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</si>
  <si>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</si>
  <si>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</si>
  <si>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</si>
  <si>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</si>
  <si>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</si>
  <si>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</si>
  <si>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</si>
  <si>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</si>
  <si>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</si>
  <si>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</si>
  <si>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</si>
  <si>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</si>
  <si>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</si>
  <si>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</si>
  <si>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</si>
  <si>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</si>
  <si>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</si>
  <si>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</si>
  <si>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</si>
  <si>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</si>
  <si>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</si>
  <si>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</si>
  <si>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</si>
  <si>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</si>
  <si>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</si>
  <si>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</si>
  <si>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</si>
  <si>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</si>
  <si>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</si>
  <si>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</si>
  <si>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</si>
  <si>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</si>
  <si>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</si>
  <si>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</si>
  <si>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</si>
  <si>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</si>
  <si>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</si>
  <si>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</si>
  <si>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</si>
  <si>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</si>
  <si>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</si>
  <si>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</si>
  <si>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</si>
  <si>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</si>
  <si>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</si>
  <si>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</si>
  <si>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</si>
  <si>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</si>
  <si>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</si>
  <si>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</si>
  <si>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</si>
  <si>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</si>
  <si>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</si>
  <si>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</si>
  <si>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</si>
  <si>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</si>
  <si>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</si>
  <si>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</si>
  <si>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</si>
  <si>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</si>
  <si>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</si>
  <si>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</si>
  <si>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</si>
  <si>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</si>
  <si>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</si>
  <si>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</si>
  <si>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</si>
  <si>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</si>
  <si>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</si>
  <si>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</si>
  <si>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</si>
  <si>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</si>
  <si>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</si>
  <si>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</si>
  <si>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</si>
  <si>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</si>
  <si>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</si>
  <si>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</si>
  <si>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</si>
  <si>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</si>
  <si>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</si>
  <si>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</si>
  <si>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</si>
  <si>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</si>
  <si>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</si>
  <si>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</si>
  <si>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</si>
  <si>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</si>
  <si>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</si>
  <si>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</si>
  <si>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</si>
  <si>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</si>
  <si>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</si>
  <si>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</si>
  <si>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</si>
  <si>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</si>
  <si>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</si>
  <si>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</si>
  <si>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</si>
  <si>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</si>
  <si>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</si>
  <si>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</si>
  <si>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</si>
  <si>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</si>
  <si>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</si>
  <si>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</si>
  <si>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</si>
  <si>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</si>
  <si>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</si>
  <si>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</si>
  <si>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</si>
  <si>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</si>
  <si>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</si>
  <si>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</si>
  <si>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</si>
  <si>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</si>
  <si>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</si>
  <si>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</si>
  <si>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</si>
  <si>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</si>
  <si>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</si>
  <si>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</si>
  <si>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</si>
  <si>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</si>
  <si>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</si>
  <si>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</si>
  <si>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</si>
  <si>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</si>
  <si>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</si>
  <si>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</si>
  <si>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</si>
  <si>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</si>
  <si>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</si>
  <si>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</si>
  <si>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</si>
  <si>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</si>
  <si>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</si>
  <si>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</si>
  <si>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</si>
  <si>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</si>
  <si>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</si>
  <si>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</si>
  <si>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</si>
  <si>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</si>
  <si>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</si>
  <si>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</si>
  <si>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</si>
  <si>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</si>
  <si>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</si>
  <si>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</si>
  <si>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</si>
  <si>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</si>
  <si>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</si>
  <si>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</si>
  <si>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</si>
  <si>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</si>
  <si>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</si>
  <si>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</si>
  <si>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</si>
  <si>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</si>
  <si>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</si>
  <si>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</si>
  <si>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</si>
  <si>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</si>
  <si>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</si>
  <si>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</si>
  <si>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</si>
  <si>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</si>
  <si>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</si>
  <si>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</si>
  <si>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</si>
  <si>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</si>
  <si>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</si>
  <si>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</si>
  <si>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</si>
  <si>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</si>
  <si>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</si>
  <si>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</si>
  <si>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</si>
  <si>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</si>
  <si>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</si>
  <si>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</si>
  <si>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</si>
  <si>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</si>
  <si>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</si>
  <si>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</si>
  <si>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</si>
  <si>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</si>
  <si>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</si>
  <si>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</si>
  <si>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</si>
  <si>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</si>
  <si>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</si>
  <si>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</si>
  <si>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</si>
  <si>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</si>
  <si>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</si>
  <si>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</si>
  <si>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</si>
  <si>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</si>
  <si>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</si>
  <si>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</si>
  <si>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</si>
  <si>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</si>
  <si>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</si>
  <si>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</si>
  <si>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</si>
  <si>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</si>
  <si>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</si>
  <si>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</si>
  <si>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</si>
  <si>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</si>
  <si>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</si>
  <si>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</si>
  <si>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</si>
  <si>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</si>
  <si>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</si>
  <si>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</si>
  <si>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</si>
  <si>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</si>
  <si>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</si>
  <si>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</si>
  <si>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</si>
  <si>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</si>
  <si>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</si>
  <si>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</si>
  <si>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</si>
  <si>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</si>
  <si>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</si>
  <si>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</si>
  <si>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</si>
  <si>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</si>
  <si>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</si>
  <si>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</si>
  <si>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</si>
  <si>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</si>
  <si>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</si>
  <si>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</si>
  <si>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</si>
  <si>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</si>
  <si>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</si>
  <si>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</si>
  <si>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</si>
  <si>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</si>
  <si>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</si>
  <si>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</si>
  <si>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</si>
  <si>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</si>
  <si>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</si>
  <si>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</si>
  <si>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</si>
  <si>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</si>
  <si>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</si>
  <si>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</si>
  <si>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</si>
  <si>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</si>
  <si>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</si>
  <si>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</si>
  <si>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</si>
  <si>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</si>
  <si>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</si>
  <si>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</si>
  <si>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</si>
  <si>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</si>
  <si>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</si>
  <si>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</si>
  <si>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</si>
  <si>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</si>
  <si>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</si>
  <si>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</si>
  <si>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</si>
  <si>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</si>
  <si>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</si>
  <si>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</si>
  <si>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</si>
  <si>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</si>
  <si>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</si>
  <si>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</si>
  <si>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</si>
  <si>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</si>
  <si>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</si>
  <si>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</si>
  <si>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</si>
  <si>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</si>
  <si>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</si>
  <si>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</si>
  <si>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</si>
  <si>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</si>
  <si>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</si>
  <si>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</si>
  <si>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</si>
  <si>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</si>
  <si>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</si>
  <si>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</si>
  <si>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</si>
  <si>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</si>
  <si>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</si>
  <si>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</si>
  <si>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</si>
  <si>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</si>
  <si>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</si>
  <si>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</si>
  <si>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</si>
  <si>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</si>
  <si>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</si>
  <si>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</si>
  <si>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</si>
  <si>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</si>
  <si>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</si>
  <si>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</si>
  <si>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</si>
  <si>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</si>
  <si>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</si>
  <si>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</si>
  <si>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</si>
  <si>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</si>
  <si>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</si>
  <si>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</si>
  <si>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</si>
  <si>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</si>
  <si>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</si>
  <si>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</si>
  <si>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</si>
  <si>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</si>
  <si>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</si>
  <si>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</si>
  <si>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</si>
  <si>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</si>
  <si>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</si>
  <si>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</si>
  <si>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</si>
  <si>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</si>
  <si>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</si>
  <si>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</si>
  <si>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</si>
  <si>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</si>
  <si>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</si>
  <si>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</si>
  <si>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</si>
  <si>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</si>
  <si>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</si>
  <si>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</si>
  <si>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</si>
  <si>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</si>
  <si>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</si>
  <si>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</si>
  <si>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</si>
  <si>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</si>
  <si>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</si>
  <si>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</si>
  <si>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</si>
  <si>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</si>
  <si>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</si>
  <si>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</si>
  <si>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</si>
  <si>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</si>
  <si>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</si>
  <si>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</si>
  <si>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</si>
  <si>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</si>
  <si>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</si>
  <si>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</si>
  <si>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</si>
  <si>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</si>
  <si>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</si>
  <si>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</si>
  <si>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</si>
  <si>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</si>
  <si>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</si>
  <si>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</si>
  <si>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</si>
  <si>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</si>
  <si>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</si>
  <si>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</si>
  <si>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</si>
  <si>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</si>
  <si>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</si>
  <si>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</si>
  <si>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</si>
  <si>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</si>
  <si>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</si>
  <si>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</si>
  <si>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</si>
  <si>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</si>
  <si>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</si>
  <si>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</si>
  <si>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</si>
  <si>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</si>
  <si>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</si>
  <si>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</si>
  <si>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</si>
  <si>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</si>
  <si>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</si>
  <si>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</si>
  <si>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</si>
  <si>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</si>
  <si>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</si>
  <si>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</si>
  <si>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</si>
  <si>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</si>
  <si>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</si>
  <si>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</si>
  <si>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</si>
  <si>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</si>
  <si>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</si>
  <si>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</si>
  <si>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</si>
  <si>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</si>
  <si>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</si>
  <si>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</si>
  <si>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</si>
  <si>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</si>
  <si>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</si>
  <si>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</si>
  <si>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</si>
  <si>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</si>
  <si>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</si>
  <si>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</si>
  <si>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</si>
  <si>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</si>
  <si>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</si>
  <si>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</si>
  <si>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</si>
  <si>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</si>
  <si>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</si>
  <si>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</si>
  <si>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</si>
  <si>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</si>
  <si>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</si>
  <si>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</si>
  <si>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</si>
  <si>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</si>
  <si>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</si>
  <si>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</si>
  <si>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</si>
  <si>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</si>
  <si>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</si>
  <si>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</si>
  <si>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</si>
  <si>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</si>
  <si>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</si>
  <si>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</si>
  <si>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</si>
  <si>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</si>
  <si>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</si>
  <si>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</si>
  <si>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</si>
  <si>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</si>
  <si>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</si>
  <si>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</si>
  <si>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</si>
  <si>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</si>
  <si>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</si>
  <si>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</si>
  <si>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</si>
  <si>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</si>
  <si>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</si>
  <si>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</si>
  <si>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</si>
  <si>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</si>
  <si>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</si>
  <si>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</si>
  <si>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</si>
  <si>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</si>
  <si>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</si>
  <si>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</si>
  <si>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</si>
  <si>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</si>
  <si>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</si>
  <si>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</si>
  <si>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</si>
  <si>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</si>
  <si>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</si>
  <si>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</si>
  <si>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</si>
  <si>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</si>
  <si>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</si>
  <si>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</si>
  <si>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</si>
  <si>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</si>
  <si>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</si>
  <si>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</si>
  <si>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</si>
  <si>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</si>
  <si>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</si>
  <si>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</si>
  <si>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</si>
  <si>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</si>
  <si>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</si>
  <si>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</si>
  <si>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</si>
  <si>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</si>
  <si>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</si>
  <si>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</si>
  <si>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</si>
  <si>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</si>
  <si>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</si>
  <si>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</si>
  <si>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</si>
  <si>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</si>
  <si>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</si>
  <si>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</si>
  <si>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</si>
  <si>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</si>
  <si>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</si>
  <si>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</si>
  <si>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</si>
  <si>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</si>
  <si>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</si>
  <si>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</si>
  <si>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</si>
  <si>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</si>
  <si>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</si>
  <si>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</si>
  <si>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</si>
  <si>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</si>
  <si>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</si>
  <si>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</si>
  <si>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</si>
  <si>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</si>
  <si>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</si>
  <si>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</si>
  <si>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</si>
  <si>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</si>
  <si>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</si>
  <si>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</si>
  <si>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</si>
  <si>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</si>
  <si>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</si>
  <si>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</si>
  <si>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</si>
  <si>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</si>
  <si>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</si>
  <si>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</si>
  <si>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</si>
  <si>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</si>
  <si>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</si>
  <si>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</si>
  <si>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</si>
  <si>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</si>
  <si>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</si>
  <si>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</si>
  <si>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</si>
  <si>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</si>
  <si>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</si>
  <si>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</si>
  <si>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</si>
  <si>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</si>
  <si>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</si>
  <si>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</si>
  <si>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</si>
  <si>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</si>
  <si>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</si>
  <si>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</si>
  <si>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</si>
  <si>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</si>
  <si>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</si>
  <si>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</si>
  <si>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</si>
  <si>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</si>
  <si>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</si>
  <si>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</si>
  <si>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</si>
  <si>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</si>
  <si>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</si>
  <si>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</si>
  <si>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</si>
  <si>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</si>
  <si>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</si>
  <si>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</si>
  <si>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</si>
  <si>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</si>
  <si>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</si>
  <si>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</si>
  <si>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</si>
  <si>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</si>
  <si>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</si>
  <si>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</si>
  <si>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</si>
  <si>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</si>
  <si>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</si>
  <si>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</si>
  <si>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</si>
  <si>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</si>
  <si>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</si>
  <si>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</si>
  <si>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</si>
  <si>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</si>
  <si>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</si>
  <si>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</si>
  <si>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</si>
  <si>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</si>
  <si>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</si>
  <si>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</si>
  <si>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</si>
  <si>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</si>
  <si>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</si>
  <si>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</si>
  <si>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</si>
  <si>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</si>
  <si>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</si>
  <si>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</si>
  <si>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</si>
  <si>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</si>
  <si>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</si>
  <si>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</si>
  <si>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</si>
  <si>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</si>
  <si>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</si>
  <si>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</si>
  <si>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</si>
  <si>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</si>
  <si>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</si>
  <si>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</si>
  <si>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</si>
  <si>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</si>
  <si>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</si>
  <si>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</si>
  <si>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</si>
  <si>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</si>
  <si>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</si>
  <si>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</si>
  <si>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</si>
  <si>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</si>
  <si>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</si>
  <si>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</si>
  <si>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</si>
  <si>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</si>
  <si>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</si>
  <si>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</si>
  <si>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</si>
  <si>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</si>
  <si>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</si>
  <si>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</si>
  <si>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</si>
  <si>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</si>
  <si>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</si>
  <si>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</si>
  <si>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</si>
  <si>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</si>
  <si>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</si>
  <si>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</si>
  <si>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</si>
  <si>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</si>
  <si>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</si>
  <si>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</si>
  <si>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</si>
  <si>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</si>
  <si>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</si>
  <si>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</si>
  <si>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</si>
  <si>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</si>
  <si>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</si>
  <si>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</si>
  <si>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</si>
  <si>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</si>
  <si>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</si>
  <si>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</si>
  <si>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</si>
  <si>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</si>
  <si>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</si>
  <si>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</si>
  <si>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</si>
  <si>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</si>
  <si>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</si>
  <si>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</si>
  <si>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</si>
  <si>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</si>
  <si>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</si>
  <si>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</si>
  <si>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</si>
  <si>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</si>
  <si>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</si>
  <si>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</si>
  <si>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</si>
  <si>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</si>
  <si>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</si>
  <si>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</si>
  <si>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</si>
  <si>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</si>
  <si>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</si>
  <si>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</si>
  <si>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</si>
  <si>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</si>
  <si>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</si>
  <si>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</si>
  <si>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</si>
  <si>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</si>
  <si>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</si>
  <si>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</si>
  <si>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</si>
  <si>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</si>
  <si>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</si>
  <si>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</si>
  <si>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</si>
  <si>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</si>
  <si>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</si>
  <si>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</si>
  <si>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</si>
  <si>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</si>
  <si>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</si>
  <si>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</si>
  <si>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</si>
  <si>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</si>
  <si>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</si>
  <si>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</si>
  <si>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</si>
  <si>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</si>
  <si>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</si>
  <si>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</si>
  <si>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</si>
  <si>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</si>
  <si>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</si>
  <si>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</si>
  <si>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</si>
  <si>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</si>
  <si>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</si>
  <si>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</si>
  <si>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</si>
  <si>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</si>
  <si>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</si>
  <si>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</si>
  <si>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</si>
  <si>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</si>
  <si>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</si>
  <si>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</si>
  <si>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</si>
  <si>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</si>
  <si>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</si>
  <si>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</si>
  <si>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</si>
  <si>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</si>
  <si>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</si>
  <si>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</si>
  <si>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</si>
  <si>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</si>
  <si>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</si>
  <si>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</si>
  <si>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</si>
  <si>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</si>
  <si>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</si>
  <si>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</si>
  <si>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</si>
  <si>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</si>
  <si>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</si>
  <si>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</si>
  <si>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</si>
  <si>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</si>
  <si>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</si>
  <si>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</si>
  <si>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</si>
  <si>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</si>
  <si>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</si>
  <si>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</si>
  <si>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</si>
  <si>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</si>
  <si>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</si>
  <si>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</si>
  <si>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</si>
  <si>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</si>
  <si>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</si>
  <si>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</si>
  <si>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</si>
  <si>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</si>
  <si>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</si>
  <si>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</si>
  <si>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</si>
  <si>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</si>
  <si>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</si>
  <si>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</si>
  <si>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</si>
  <si>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</si>
  <si>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</si>
  <si>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</si>
  <si>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</si>
  <si>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</si>
  <si>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</si>
  <si>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</si>
  <si>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</si>
  <si>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</si>
  <si>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</si>
  <si>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</si>
  <si>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</si>
  <si>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</si>
  <si>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</si>
  <si>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</si>
  <si>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</si>
  <si>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</si>
  <si>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</si>
  <si>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</si>
  <si>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</si>
  <si>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</si>
  <si>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</si>
  <si>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</si>
  <si>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</si>
  <si>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</si>
  <si>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</si>
  <si>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</si>
  <si>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</si>
  <si>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</si>
  <si>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</si>
  <si>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</si>
  <si>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</si>
  <si>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</si>
  <si>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</si>
  <si>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</si>
  <si>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</si>
  <si>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</si>
  <si>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</si>
  <si>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</si>
  <si>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</si>
  <si>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</si>
  <si>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</si>
  <si>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</si>
  <si>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</si>
  <si>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</si>
  <si>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</si>
  <si>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</si>
  <si>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</si>
  <si>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</si>
  <si>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</si>
  <si>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</si>
  <si>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</si>
  <si>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</si>
  <si>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</si>
  <si>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</si>
  <si>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</si>
  <si>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</si>
  <si>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</si>
  <si>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</si>
  <si>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</si>
  <si>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</si>
  <si>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</si>
  <si>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</si>
  <si>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</si>
  <si>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</si>
  <si>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</si>
  <si>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</si>
  <si>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</si>
  <si>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</si>
  <si>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</si>
  <si>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</si>
  <si>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</si>
  <si>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</si>
  <si>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</si>
  <si>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</si>
  <si>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</si>
  <si>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</si>
  <si>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</si>
  <si>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</si>
  <si>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</si>
  <si>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</si>
  <si>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</si>
  <si>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</si>
  <si>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</si>
  <si>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</si>
  <si>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</si>
  <si>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</si>
  <si>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</si>
  <si>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</si>
  <si>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</si>
  <si>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</si>
  <si>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</si>
  <si>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</si>
  <si>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</si>
  <si>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</si>
  <si>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</si>
  <si>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</si>
  <si>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</si>
  <si>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</si>
  <si>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</si>
  <si>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</si>
  <si>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</si>
  <si>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</si>
  <si>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</si>
  <si>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</si>
  <si>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</si>
  <si>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</si>
  <si>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</si>
  <si>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</si>
  <si>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</si>
  <si>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</si>
  <si>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</si>
  <si>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</si>
  <si>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</si>
  <si>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</si>
  <si>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</si>
  <si>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</si>
  <si>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</si>
  <si>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</si>
  <si>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</si>
  <si>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</si>
  <si>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</si>
  <si>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</si>
  <si>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</si>
  <si>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</si>
  <si>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</si>
  <si>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</si>
  <si>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</si>
  <si>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</si>
  <si>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</si>
  <si>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</si>
  <si>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</si>
  <si>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</si>
  <si>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</si>
  <si>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</si>
  <si>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</si>
  <si>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</si>
  <si>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</si>
  <si>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</si>
  <si>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</si>
  <si>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</si>
  <si>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</si>
  <si>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</si>
  <si>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</si>
  <si>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</si>
  <si>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</si>
  <si>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</si>
  <si>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</si>
  <si>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</si>
  <si>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</si>
  <si>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</si>
  <si>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</si>
  <si>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</si>
  <si>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</si>
  <si>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</si>
  <si>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</si>
  <si>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</si>
  <si>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</si>
  <si>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</si>
  <si>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</si>
  <si>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</si>
  <si>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</si>
  <si>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</si>
  <si>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</si>
  <si>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</si>
  <si>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</si>
  <si>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</si>
  <si>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</si>
  <si>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</si>
  <si>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</si>
  <si>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</si>
  <si>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</si>
  <si>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</si>
  <si>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</si>
  <si>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</si>
  <si>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</si>
  <si>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</si>
  <si>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</si>
  <si>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</si>
  <si>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</si>
  <si>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</si>
  <si>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</si>
  <si>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</si>
  <si>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</si>
  <si>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</si>
  <si>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</si>
  <si>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</si>
  <si>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</si>
  <si>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</si>
  <si>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</si>
  <si>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</si>
  <si>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</si>
  <si>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</si>
  <si>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</si>
  <si>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</si>
  <si>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</si>
  <si>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</si>
  <si>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</si>
  <si>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</si>
  <si>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</si>
  <si>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</si>
  <si>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</si>
  <si>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</si>
  <si>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</si>
  <si>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</si>
  <si>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</si>
  <si>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</si>
  <si>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</si>
  <si>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</si>
  <si>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</si>
  <si>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</si>
  <si>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</si>
  <si>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</si>
  <si>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</si>
  <si>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</si>
  <si>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</si>
  <si>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</si>
  <si>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</si>
  <si>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</si>
  <si>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</si>
  <si>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</si>
  <si>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</si>
  <si>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</si>
  <si>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</si>
  <si>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</si>
  <si>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</si>
  <si>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</si>
  <si>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</si>
  <si>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</si>
  <si>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</si>
  <si>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</si>
  <si>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</si>
  <si>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</si>
  <si>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</si>
  <si>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</si>
  <si>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</si>
  <si>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</si>
  <si>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</si>
  <si>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</si>
  <si>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</si>
  <si>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</si>
  <si>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</si>
  <si>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</si>
  <si>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</si>
  <si>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</si>
  <si>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</si>
  <si>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</si>
  <si>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</si>
  <si>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</si>
  <si>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</si>
  <si>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</si>
  <si>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</si>
  <si>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</si>
  <si>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</si>
  <si>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</si>
  <si>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</si>
  <si>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</si>
  <si>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</si>
  <si>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</si>
  <si>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</si>
  <si>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</si>
  <si>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</si>
  <si>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</si>
  <si>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</si>
  <si>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</si>
  <si>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</si>
  <si>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</si>
  <si>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</si>
  <si>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</si>
  <si>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</si>
  <si>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</si>
  <si>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</si>
  <si>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</si>
  <si>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</si>
  <si>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</si>
  <si>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</si>
  <si>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</si>
  <si>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</si>
  <si>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</si>
  <si>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</si>
  <si>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</si>
  <si>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</si>
  <si>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</si>
  <si>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</si>
  <si>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</si>
  <si>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</si>
  <si>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</si>
  <si>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</si>
  <si>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</si>
  <si>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</si>
  <si>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</si>
  <si>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</si>
  <si>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</si>
  <si>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</si>
  <si>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</si>
  <si>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</si>
  <si>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</si>
  <si>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</si>
  <si>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</si>
  <si>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</si>
  <si>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</si>
  <si>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</si>
  <si>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</si>
  <si>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</si>
  <si>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</si>
  <si>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</si>
  <si>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</si>
  <si>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</si>
  <si>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</si>
  <si>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</si>
  <si>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</si>
  <si>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</si>
  <si>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</si>
  <si>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</si>
  <si>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</si>
  <si>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</si>
  <si>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</si>
  <si>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</si>
  <si>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</si>
  <si>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</si>
  <si>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</si>
  <si>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</si>
  <si>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</si>
  <si>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</si>
  <si>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</si>
  <si>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</si>
  <si>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</si>
  <si>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</si>
  <si>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</si>
  <si>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</si>
  <si>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</si>
  <si>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</si>
  <si>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</si>
  <si>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</si>
  <si>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</si>
  <si>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</si>
  <si>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</si>
  <si>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</si>
  <si>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</si>
  <si>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</si>
  <si>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</si>
  <si>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</si>
  <si>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</si>
  <si>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</si>
  <si>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</si>
  <si>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</si>
  <si>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</si>
  <si>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</si>
  <si>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</si>
  <si>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</si>
  <si>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</si>
  <si>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</si>
  <si>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</si>
  <si>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</si>
  <si>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</si>
  <si>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</si>
  <si>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</si>
  <si>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</si>
  <si>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</si>
  <si>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</si>
  <si>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</si>
  <si>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</si>
  <si>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</si>
  <si>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</si>
  <si>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</si>
  <si>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</si>
  <si>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</si>
  <si>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</si>
  <si>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</si>
  <si>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</si>
  <si>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</si>
  <si>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</si>
  <si>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</si>
  <si>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</si>
  <si>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</si>
  <si>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</si>
  <si>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</si>
  <si>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</si>
  <si>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</si>
  <si>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</si>
  <si>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</si>
  <si>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</si>
  <si>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</si>
  <si>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</si>
  <si>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</si>
  <si>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</si>
  <si>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</si>
  <si>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</si>
  <si>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</si>
  <si>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</si>
  <si>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</si>
  <si>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</si>
  <si>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</si>
  <si>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</si>
  <si>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</si>
  <si>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</si>
  <si>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</si>
  <si>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</si>
  <si>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</si>
  <si>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</si>
  <si>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</si>
  <si>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</si>
  <si>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</si>
  <si>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</si>
  <si>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</si>
  <si>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</si>
  <si>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</si>
  <si>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</si>
  <si>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</si>
  <si>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</si>
  <si>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</si>
  <si>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</si>
  <si>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</si>
  <si>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</si>
  <si>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</si>
  <si>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</si>
  <si>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</si>
  <si>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</si>
  <si>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</si>
  <si>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</si>
  <si>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</si>
  <si>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</si>
  <si>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</si>
  <si>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</si>
  <si>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</si>
  <si>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</si>
  <si>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</si>
  <si>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</si>
  <si>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</si>
  <si>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</si>
  <si>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</si>
  <si>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</si>
  <si>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</si>
  <si>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</si>
  <si>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</si>
  <si>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</si>
  <si>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</si>
  <si>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</si>
  <si>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</si>
  <si>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</si>
  <si>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</si>
  <si>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</si>
  <si>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</si>
  <si>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</si>
  <si>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</si>
  <si>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</si>
  <si>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</si>
  <si>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</si>
  <si>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</si>
  <si>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</si>
  <si>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</si>
  <si>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</si>
  <si>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</si>
  <si>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</si>
  <si>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</si>
  <si>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</si>
  <si>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</si>
  <si>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</si>
  <si>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</si>
  <si>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</si>
  <si>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</si>
  <si>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</si>
  <si>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</si>
  <si>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</si>
  <si>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</si>
  <si>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</si>
  <si>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</si>
  <si>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</si>
  <si>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</si>
  <si>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</si>
  <si>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</si>
  <si>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</si>
  <si>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</si>
  <si>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</si>
  <si>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</si>
  <si>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</si>
  <si>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</si>
  <si>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</si>
  <si>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</si>
  <si>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</si>
  <si>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</si>
  <si>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</si>
  <si>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</si>
  <si>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</si>
  <si>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</si>
  <si>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</si>
  <si>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</si>
  <si>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</si>
  <si>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</si>
  <si>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</si>
  <si>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</si>
  <si>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</si>
  <si>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</si>
  <si>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</si>
  <si>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</si>
  <si>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</si>
  <si>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</si>
  <si>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</si>
  <si>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</si>
  <si>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</si>
  <si>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</si>
  <si>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</si>
  <si>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</si>
  <si>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</si>
  <si>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</si>
  <si>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</si>
  <si>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</si>
  <si>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</si>
  <si>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</si>
  <si>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</si>
  <si>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</si>
  <si>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</si>
  <si>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</si>
  <si>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</si>
  <si>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</si>
  <si>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</si>
  <si>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</si>
  <si>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</si>
  <si>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</si>
  <si>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</si>
  <si>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</si>
  <si>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</si>
  <si>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</si>
  <si>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</si>
  <si>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</si>
  <si>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</si>
  <si>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</si>
  <si>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</si>
  <si>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</si>
  <si>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</si>
  <si>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</si>
  <si>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</si>
  <si>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</si>
  <si>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</si>
  <si>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</si>
  <si>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</si>
  <si>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</si>
  <si>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</si>
  <si>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</si>
  <si>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</si>
  <si>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</si>
  <si>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</si>
  <si>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</si>
  <si>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</si>
  <si>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</si>
  <si>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</si>
  <si>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</si>
  <si>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</si>
  <si>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</si>
  <si>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</si>
  <si>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</si>
  <si>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</si>
  <si>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</si>
  <si>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</si>
  <si>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</si>
  <si>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</si>
  <si>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</si>
  <si>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</si>
  <si>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</si>
  <si>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</si>
  <si>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</si>
  <si>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</si>
  <si>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</si>
  <si>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</si>
  <si>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</si>
  <si>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</si>
  <si>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</si>
  <si>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</si>
  <si>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</si>
  <si>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</si>
  <si>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</si>
  <si>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</si>
  <si>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</si>
  <si>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</si>
  <si>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</si>
  <si>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</si>
  <si>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</si>
  <si>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</si>
  <si>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</si>
  <si>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</si>
  <si>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</si>
  <si>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</si>
  <si>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</si>
  <si>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</si>
  <si>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</si>
  <si>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</si>
  <si>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</si>
  <si>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</si>
  <si>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</si>
  <si>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</si>
  <si>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</si>
  <si>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</si>
  <si>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</si>
  <si>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</si>
  <si>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</si>
  <si>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</si>
  <si>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</si>
  <si>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</si>
  <si>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</si>
  <si>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</si>
  <si>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</si>
  <si>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</si>
  <si>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</si>
  <si>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</si>
  <si>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</si>
  <si>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</si>
  <si>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</si>
  <si>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</si>
  <si>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</si>
  <si>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</si>
  <si>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</si>
  <si>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</si>
  <si>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</si>
  <si>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</si>
  <si>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</si>
  <si>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</si>
  <si>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</si>
  <si>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</si>
  <si>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</si>
  <si>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</si>
  <si>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</si>
  <si>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</si>
  <si>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</si>
  <si>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</si>
  <si>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</si>
  <si>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</si>
  <si>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</si>
  <si>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</si>
  <si>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</si>
  <si>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</si>
  <si>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</si>
  <si>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</si>
  <si>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</si>
  <si>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</si>
  <si>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</si>
  <si>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</si>
  <si>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</si>
  <si>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</si>
  <si>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</si>
  <si>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</si>
  <si>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</si>
  <si>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</si>
  <si>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</si>
  <si>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</si>
  <si>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</si>
  <si>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</si>
  <si>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</si>
  <si>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</si>
  <si>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</si>
  <si>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</si>
  <si>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</si>
  <si>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</si>
  <si>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</si>
  <si>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</si>
  <si>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</si>
  <si>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</si>
  <si>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</si>
  <si>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</si>
  <si>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</si>
  <si>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</si>
  <si>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</si>
  <si>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</si>
  <si>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</si>
  <si>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</si>
  <si>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</si>
  <si>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</si>
  <si>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</si>
  <si>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</si>
  <si>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</si>
  <si>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</si>
  <si>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</si>
  <si>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</si>
  <si>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</si>
  <si>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</si>
  <si>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</si>
  <si>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</si>
  <si>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</si>
  <si>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</si>
  <si>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</si>
  <si>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</si>
  <si>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</si>
  <si>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</si>
  <si>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</si>
  <si>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</si>
  <si>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</si>
  <si>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</si>
  <si>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</si>
  <si>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</si>
  <si>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</si>
  <si>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</si>
  <si>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</si>
  <si>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</si>
  <si>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</si>
  <si>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</si>
  <si>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</si>
  <si>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</si>
  <si>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</si>
  <si>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</si>
  <si>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</si>
  <si>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</si>
  <si>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</si>
  <si>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</si>
  <si>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</si>
  <si>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</si>
  <si>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</si>
  <si>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</si>
  <si>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</si>
  <si>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</si>
  <si>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</si>
  <si>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</si>
  <si>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</si>
  <si>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</si>
  <si>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</si>
  <si>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</si>
  <si>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</si>
  <si>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</si>
  <si>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</si>
  <si>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</si>
  <si>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</si>
  <si>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</si>
  <si>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</si>
  <si>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</si>
  <si>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</si>
  <si>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</si>
  <si>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</si>
  <si>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</si>
  <si>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</si>
  <si>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</si>
  <si>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</si>
  <si>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</si>
  <si>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</si>
  <si>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</si>
  <si>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</si>
  <si>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</si>
  <si>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</si>
  <si>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</si>
  <si>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</si>
  <si>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</si>
  <si>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</si>
  <si>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</si>
  <si>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</si>
  <si>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</si>
  <si>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</si>
  <si>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</si>
  <si>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</si>
  <si>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</si>
  <si>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</si>
  <si>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</si>
  <si>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</si>
  <si>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</si>
  <si>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</si>
  <si>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</si>
  <si>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</si>
  <si>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</si>
  <si>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</si>
  <si>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</si>
  <si>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</si>
  <si>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</si>
  <si>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</si>
  <si>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</si>
  <si>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</si>
  <si>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</si>
  <si>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</si>
  <si>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</si>
  <si>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</si>
  <si>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</si>
  <si>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</si>
  <si>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</si>
  <si>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</si>
  <si>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</si>
  <si>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</si>
  <si>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</si>
  <si>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</si>
  <si>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</si>
  <si>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</si>
  <si>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</si>
  <si>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</si>
  <si>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</si>
  <si>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</si>
  <si>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</si>
  <si>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</si>
  <si>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</si>
  <si>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</si>
  <si>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</si>
  <si>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</si>
  <si>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</si>
  <si>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</si>
  <si>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</si>
  <si>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</si>
  <si>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</si>
  <si>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</si>
  <si>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</si>
  <si>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</si>
  <si>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</si>
  <si>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</si>
  <si>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</si>
  <si>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</si>
  <si>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</si>
  <si>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</si>
  <si>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</si>
  <si>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</si>
  <si>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</si>
  <si>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</si>
  <si>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</si>
  <si>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</si>
  <si>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</si>
  <si>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</si>
  <si>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</si>
  <si>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</si>
  <si>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</si>
  <si>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</si>
  <si>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</si>
  <si>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</si>
  <si>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</si>
  <si>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</si>
  <si>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</si>
  <si>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</si>
  <si>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</si>
  <si>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</si>
  <si>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</si>
  <si>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</si>
  <si>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</si>
  <si>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</si>
  <si>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</si>
  <si>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</si>
  <si>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</si>
  <si>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</si>
  <si>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</si>
  <si>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</si>
  <si>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</si>
  <si>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</si>
  <si>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</si>
  <si>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</si>
  <si>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</si>
  <si>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</si>
  <si>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</si>
  <si>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</si>
  <si>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</si>
  <si>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</si>
  <si>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</si>
  <si>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</si>
  <si>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</si>
  <si>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</si>
  <si>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</si>
  <si>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</si>
  <si>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</si>
  <si>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</si>
  <si>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</si>
  <si>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</si>
  <si>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</si>
  <si>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</si>
  <si>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</si>
  <si>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</si>
  <si>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</si>
  <si>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</si>
  <si>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</si>
  <si>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</si>
  <si>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</si>
  <si>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</si>
  <si>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</si>
  <si>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</si>
  <si>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</si>
  <si>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</si>
  <si>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</si>
  <si>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</si>
  <si>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</si>
  <si>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</si>
  <si>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</si>
  <si>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</si>
  <si>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</si>
  <si>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</si>
  <si>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</si>
  <si>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</si>
  <si>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</si>
  <si>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</si>
  <si>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</si>
  <si>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</si>
  <si>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</si>
  <si>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</si>
  <si>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</si>
  <si>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</si>
  <si>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</si>
  <si>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</si>
  <si>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</si>
  <si>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</si>
  <si>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</si>
  <si>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</si>
  <si>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</si>
  <si>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</si>
  <si>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</si>
  <si>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</si>
  <si>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</si>
  <si>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</si>
  <si>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</si>
  <si>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</si>
  <si>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</si>
  <si>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</si>
  <si>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</si>
  <si>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</si>
  <si>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</si>
  <si>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</si>
  <si>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</si>
  <si>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</si>
  <si>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</si>
  <si>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</si>
  <si>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</si>
  <si>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</si>
  <si>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</si>
  <si>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</si>
  <si>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</si>
  <si>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</si>
  <si>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</si>
  <si>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</si>
  <si>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</si>
  <si>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</si>
  <si>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</si>
  <si>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</si>
  <si>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</si>
  <si>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</si>
  <si>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</si>
  <si>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</si>
  <si>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</si>
  <si>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</si>
  <si>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</si>
  <si>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</si>
  <si>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</si>
  <si>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</si>
  <si>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</si>
  <si>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</si>
  <si>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</si>
  <si>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</si>
  <si>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</si>
  <si>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</si>
  <si>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</si>
  <si>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</si>
  <si>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</si>
  <si>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</si>
  <si>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</si>
  <si>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</si>
  <si>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</si>
  <si>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</si>
  <si>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</si>
  <si>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</si>
  <si>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</si>
  <si>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</si>
  <si>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</si>
  <si>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</si>
  <si>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</si>
  <si>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</si>
  <si>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</si>
  <si>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</si>
  <si>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</si>
  <si>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</si>
  <si>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</si>
  <si>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</si>
  <si>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</si>
  <si>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</si>
  <si>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</si>
  <si>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</si>
  <si>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</si>
  <si>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</si>
  <si>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</si>
  <si>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</si>
  <si>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</si>
  <si>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</si>
  <si>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</si>
  <si>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</si>
  <si>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</si>
  <si>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</si>
  <si>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</si>
  <si>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</si>
  <si>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</si>
  <si>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</si>
  <si>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</si>
  <si>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</si>
  <si>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</si>
  <si>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</si>
  <si>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</si>
  <si>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</si>
  <si>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</si>
  <si>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</si>
  <si>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</si>
  <si>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</si>
  <si>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</si>
  <si>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</si>
  <si>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</si>
  <si>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</si>
  <si>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</si>
  <si>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</si>
  <si>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</si>
  <si>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</si>
  <si>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</si>
  <si>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</si>
  <si>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</si>
  <si>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</si>
  <si>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</si>
  <si>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</si>
  <si>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</si>
  <si>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</si>
  <si>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</si>
  <si>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</si>
  <si>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</si>
  <si>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</si>
  <si>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</si>
  <si>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</si>
  <si>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</si>
  <si>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</si>
  <si>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</si>
  <si>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</si>
  <si>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</si>
  <si>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</si>
  <si>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</si>
  <si>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</si>
  <si>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</si>
  <si>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</si>
  <si>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</si>
  <si>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</si>
  <si>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</si>
  <si>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</si>
  <si>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</si>
  <si>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</si>
  <si>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</si>
  <si>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</si>
  <si>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</si>
  <si>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</si>
  <si>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</si>
  <si>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</si>
  <si>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</si>
  <si>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</si>
  <si>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</si>
  <si>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</si>
  <si>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</si>
  <si>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</si>
  <si>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</si>
  <si>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</si>
  <si>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</si>
  <si>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</si>
  <si>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</si>
  <si>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</si>
  <si>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</si>
  <si>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</si>
  <si>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</si>
  <si>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</si>
  <si>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</si>
  <si>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</si>
  <si>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</si>
  <si>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</si>
  <si>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</si>
  <si>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</si>
  <si>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</si>
  <si>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</si>
  <si>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</si>
  <si>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</si>
  <si>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</si>
  <si>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</si>
  <si>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</si>
  <si>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</si>
  <si>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</si>
  <si>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</si>
  <si>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</si>
  <si>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</si>
  <si>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</si>
  <si>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</si>
  <si>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</si>
  <si>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</si>
  <si>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</si>
  <si>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</si>
  <si>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</si>
  <si>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</si>
  <si>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</si>
  <si>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</si>
  <si>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</si>
  <si>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</si>
  <si>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</si>
  <si>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</si>
  <si>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</si>
  <si>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</si>
  <si>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</si>
  <si>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</si>
  <si>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</si>
  <si>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</si>
  <si>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</si>
  <si>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</si>
  <si>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</si>
  <si>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</si>
  <si>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</si>
  <si>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</si>
  <si>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</si>
  <si>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</si>
  <si>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</si>
  <si>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</si>
  <si>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</si>
  <si>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</si>
  <si>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</si>
  <si>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</si>
  <si>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</si>
  <si>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</si>
  <si>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</si>
  <si>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</si>
  <si>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</si>
  <si>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</si>
  <si>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</si>
  <si>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</si>
  <si>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</si>
  <si>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</si>
  <si>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</si>
  <si>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</si>
  <si>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</si>
  <si>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</si>
  <si>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</si>
  <si>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</si>
  <si>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</si>
  <si>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</si>
  <si>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</si>
  <si>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</si>
  <si>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</si>
  <si>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</si>
  <si>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</si>
  <si>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</si>
  <si>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</si>
  <si>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</si>
  <si>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</si>
  <si>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</si>
  <si>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</si>
  <si>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</si>
  <si>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</si>
  <si>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</si>
  <si>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</si>
  <si>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</si>
  <si>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</si>
  <si>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</si>
  <si>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</si>
  <si>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</si>
  <si>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</si>
  <si>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</si>
  <si>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</si>
  <si>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</si>
  <si>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</si>
  <si>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</si>
  <si>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</si>
  <si>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</si>
  <si>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</si>
  <si>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</si>
  <si>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</si>
  <si>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</si>
  <si>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</si>
  <si>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</si>
  <si>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</si>
  <si>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</si>
  <si>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</si>
  <si>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</si>
  <si>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</si>
  <si>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</si>
  <si>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</si>
  <si>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</si>
  <si>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</si>
  <si>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</si>
  <si>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</si>
  <si>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</si>
  <si>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</si>
  <si>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</si>
  <si>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</si>
  <si>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</si>
  <si>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</si>
  <si>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</si>
  <si>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</si>
  <si>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</si>
  <si>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</si>
  <si>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</si>
  <si>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</si>
  <si>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</si>
  <si>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</si>
  <si>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</si>
  <si>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</si>
  <si>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</si>
  <si>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</si>
  <si>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</si>
  <si>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</si>
  <si>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</si>
  <si>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</si>
  <si>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</si>
  <si>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</si>
  <si>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</si>
  <si>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</si>
  <si>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</si>
  <si>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</si>
  <si>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</si>
  <si>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</si>
  <si>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</si>
  <si>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</si>
  <si>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</si>
  <si>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</si>
  <si>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</si>
  <si>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</si>
  <si>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</si>
  <si>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</si>
  <si>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</si>
  <si>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</si>
  <si>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</si>
  <si>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</si>
  <si>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</si>
  <si>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</si>
  <si>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</si>
  <si>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</si>
  <si>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</si>
  <si>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</si>
  <si>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</si>
  <si>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</si>
  <si>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</si>
  <si>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</si>
  <si>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</si>
  <si>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</si>
  <si>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</si>
  <si>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</si>
  <si>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</si>
  <si>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</si>
  <si>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</si>
  <si>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</si>
  <si>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</si>
  <si>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</si>
  <si>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</si>
  <si>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</si>
  <si>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</si>
  <si>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</si>
  <si>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</si>
  <si>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</si>
  <si>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</si>
  <si>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</si>
  <si>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</si>
  <si>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</si>
  <si>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</si>
  <si>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</si>
  <si>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</si>
  <si>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</si>
  <si>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</si>
  <si>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</si>
  <si>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</si>
  <si>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</si>
  <si>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</si>
  <si>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</si>
  <si>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</si>
  <si>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</si>
  <si>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</si>
  <si>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</si>
  <si>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</si>
  <si>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</si>
  <si>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</si>
  <si>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</si>
  <si>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</si>
  <si>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</si>
  <si>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</si>
  <si>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</si>
  <si>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</si>
  <si>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</si>
  <si>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</si>
  <si>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</si>
  <si>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</si>
  <si>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</si>
  <si>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</si>
  <si>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</si>
  <si>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</si>
  <si>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</si>
  <si>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</si>
  <si>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</si>
  <si>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</si>
  <si>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</si>
  <si>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</si>
  <si>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</si>
  <si>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</si>
  <si>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</si>
  <si>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</si>
  <si>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</si>
  <si>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</si>
  <si>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</si>
  <si>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</si>
  <si>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</si>
  <si>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</si>
  <si>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</si>
  <si>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</si>
  <si>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</si>
  <si>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</si>
  <si>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</si>
  <si>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</si>
  <si>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</si>
  <si>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</si>
  <si>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</si>
  <si>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</si>
  <si>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</si>
  <si>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</si>
  <si>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</si>
  <si>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</si>
  <si>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</si>
  <si>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</si>
  <si>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</si>
  <si>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</si>
  <si>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</si>
  <si>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</si>
  <si>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</si>
  <si>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</si>
  <si>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</si>
  <si>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</si>
  <si>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</si>
  <si>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</si>
  <si>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</si>
  <si>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</si>
  <si>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</si>
  <si>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</si>
  <si>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</si>
  <si>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</si>
  <si>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</si>
  <si>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</si>
  <si>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</si>
  <si>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</si>
  <si>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</si>
  <si>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</si>
  <si>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</si>
  <si>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</si>
  <si>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</si>
  <si>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</si>
  <si>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</si>
  <si>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</si>
  <si>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</si>
  <si>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</si>
  <si>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</si>
  <si>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</si>
  <si>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</si>
  <si>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</si>
  <si>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</si>
  <si>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</si>
  <si>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</si>
  <si>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</si>
  <si>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</si>
  <si>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</si>
  <si>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</si>
  <si>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</si>
  <si>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</si>
  <si>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</si>
  <si>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</si>
  <si>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</si>
  <si>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</si>
  <si>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</si>
  <si>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</si>
  <si>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</si>
  <si>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</si>
  <si>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</si>
  <si>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</si>
  <si>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</si>
  <si>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</si>
  <si>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</si>
  <si>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</si>
  <si>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</si>
  <si>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</si>
  <si>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</si>
  <si>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</si>
  <si>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</si>
  <si>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</si>
  <si>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</si>
  <si>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</si>
  <si>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</si>
  <si>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</si>
  <si>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</si>
  <si>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</si>
  <si>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</si>
  <si>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</si>
  <si>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</si>
  <si>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</si>
  <si>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</si>
  <si>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</si>
  <si>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</si>
  <si>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</si>
  <si>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</si>
  <si>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</si>
  <si>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</si>
  <si>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</si>
  <si>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</si>
  <si>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</si>
  <si>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</si>
  <si>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</si>
  <si>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</si>
  <si>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</si>
  <si>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</si>
  <si>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</si>
  <si>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</si>
  <si>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</si>
  <si>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</si>
  <si>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</si>
  <si>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</si>
  <si>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</si>
  <si>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</si>
  <si>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</si>
  <si>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</si>
  <si>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</si>
  <si>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</si>
  <si>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</si>
  <si>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</si>
  <si>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</si>
  <si>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</si>
  <si>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</si>
  <si>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</si>
  <si>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</si>
  <si>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</si>
  <si>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</si>
  <si>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</si>
  <si>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</si>
  <si>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</si>
  <si>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</si>
  <si>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</si>
  <si>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</si>
  <si>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</si>
  <si>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</si>
  <si>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</si>
  <si>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</si>
  <si>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</si>
  <si>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</si>
  <si>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</si>
  <si>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</si>
  <si>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</si>
  <si>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</si>
  <si>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</si>
  <si>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</si>
  <si>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</si>
  <si>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</si>
  <si>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</si>
  <si>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</si>
  <si>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</si>
  <si>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</si>
  <si>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</si>
  <si>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</si>
  <si>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</si>
  <si>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</si>
  <si>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</si>
  <si>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</si>
  <si>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</si>
  <si>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</si>
  <si>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</si>
  <si>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</si>
  <si>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</si>
  <si>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</si>
  <si>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</si>
  <si>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</si>
  <si>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</si>
  <si>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</si>
  <si>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</si>
  <si>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</si>
  <si>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</si>
  <si>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</si>
  <si>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</si>
  <si>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</si>
  <si>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</si>
  <si>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</si>
  <si>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</si>
  <si>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</si>
  <si>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</si>
  <si>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</si>
  <si>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</si>
  <si>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</si>
  <si>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</si>
  <si>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</si>
  <si>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</si>
  <si>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</si>
  <si>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</si>
  <si>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</si>
  <si>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</si>
  <si>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</si>
  <si>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</si>
  <si>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</si>
  <si>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</si>
  <si>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</si>
  <si>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</si>
  <si>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</si>
  <si>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</si>
  <si>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</si>
  <si>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</si>
  <si>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</si>
  <si>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</si>
  <si>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</si>
  <si>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</si>
  <si>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</si>
  <si>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</si>
  <si>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</si>
  <si>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</si>
  <si>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</si>
  <si>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</si>
  <si>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</si>
  <si>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</si>
  <si>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</si>
  <si>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</si>
  <si>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</si>
  <si>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</si>
  <si>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</si>
  <si>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</si>
  <si>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</si>
  <si>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</si>
  <si>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</si>
  <si>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</si>
  <si>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</si>
  <si>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</si>
  <si>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</si>
  <si>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</si>
  <si>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</si>
  <si>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</si>
  <si>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</si>
  <si>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</si>
  <si>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</si>
  <si>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</si>
  <si>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</si>
  <si>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</si>
  <si>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</si>
  <si>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</si>
  <si>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</si>
  <si>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</si>
  <si>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</si>
  <si>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</si>
  <si>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</si>
  <si>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</si>
  <si>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</si>
  <si>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</si>
  <si>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</si>
  <si>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</si>
  <si>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</si>
  <si>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</si>
  <si>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</si>
  <si>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</si>
  <si>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</si>
  <si>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</si>
  <si>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</si>
  <si>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</si>
  <si>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</si>
  <si>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</si>
  <si>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</si>
  <si>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</si>
  <si>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</si>
  <si>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</si>
  <si>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</si>
  <si>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</si>
  <si>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</si>
  <si>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</si>
  <si>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</si>
  <si>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</si>
  <si>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</si>
  <si>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</si>
  <si>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</si>
  <si>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</si>
  <si>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</si>
  <si>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</si>
  <si>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</si>
  <si>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</si>
  <si>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</si>
  <si>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</si>
  <si>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</si>
  <si>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</si>
  <si>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</si>
  <si>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</si>
  <si>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</si>
  <si>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</si>
  <si>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</si>
  <si>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</si>
  <si>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</si>
  <si>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</si>
  <si>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</si>
  <si>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</si>
  <si>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</si>
  <si>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</si>
  <si>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</si>
  <si>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</si>
  <si>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</si>
  <si>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</si>
  <si>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</si>
  <si>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</si>
  <si>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</si>
  <si>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</si>
  <si>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</si>
  <si>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</si>
  <si>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</si>
  <si>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</si>
  <si>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</si>
  <si>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</si>
  <si>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</si>
  <si>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</si>
  <si>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</si>
  <si>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</si>
  <si>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</si>
  <si>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</si>
  <si>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</si>
  <si>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</si>
  <si>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</si>
  <si>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</si>
  <si>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</si>
  <si>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</si>
  <si>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</si>
  <si>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</si>
  <si>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</si>
  <si>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</si>
  <si>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</si>
  <si>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</si>
  <si>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</si>
  <si>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</si>
  <si>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</si>
  <si>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</si>
  <si>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</si>
  <si>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</si>
  <si>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</si>
  <si>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</si>
  <si>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</si>
  <si>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</si>
  <si>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</si>
  <si>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</si>
  <si>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</si>
  <si>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</si>
  <si>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</si>
  <si>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</si>
  <si>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</si>
  <si>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</si>
  <si>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</si>
  <si>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</si>
  <si>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</si>
  <si>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</si>
  <si>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</si>
  <si>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</si>
  <si>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</si>
  <si>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</si>
  <si>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</si>
  <si>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</si>
  <si>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</si>
  <si>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</si>
  <si>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</si>
  <si>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</si>
  <si>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</si>
  <si>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</si>
  <si>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</si>
  <si>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</si>
  <si>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</si>
  <si>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</si>
  <si>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</si>
  <si>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</si>
  <si>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</si>
  <si>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</si>
  <si>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</si>
  <si>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</si>
  <si>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</si>
  <si>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</si>
  <si>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</si>
  <si>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</si>
  <si>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</si>
  <si>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</si>
  <si>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</si>
  <si>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</si>
  <si>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</si>
  <si>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</si>
  <si>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</si>
  <si>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</si>
  <si>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</si>
  <si>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</si>
  <si>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</si>
  <si>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</si>
  <si>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</si>
  <si>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</si>
  <si>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</si>
  <si>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</si>
  <si>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</si>
  <si>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</si>
  <si>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</si>
  <si>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</si>
  <si>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</si>
  <si>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</si>
  <si>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</si>
  <si>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</si>
  <si>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</si>
  <si>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</si>
  <si>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</si>
  <si>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</si>
  <si>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</si>
  <si>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</si>
  <si>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</si>
  <si>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</si>
  <si>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</si>
  <si>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</si>
  <si>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</si>
  <si>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</si>
  <si>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</si>
  <si>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</si>
  <si>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</si>
  <si>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</si>
  <si>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</si>
  <si>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</si>
  <si>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</si>
  <si>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</si>
  <si>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</si>
  <si>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</si>
  <si>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</si>
  <si>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</si>
  <si>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</si>
  <si>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</si>
  <si>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</si>
  <si>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</si>
  <si>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</si>
  <si>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</si>
  <si>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</si>
  <si>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</si>
  <si>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</si>
  <si>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</si>
  <si>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</si>
  <si>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</si>
  <si>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</si>
  <si>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</si>
  <si>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</si>
  <si>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</si>
  <si>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</si>
  <si>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</si>
  <si>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</si>
  <si>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</si>
  <si>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</si>
  <si>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</si>
  <si>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</si>
  <si>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</si>
  <si>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</si>
  <si>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</si>
  <si>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</si>
  <si>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</si>
  <si>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</si>
  <si>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</si>
  <si>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</si>
  <si>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</si>
  <si>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</si>
  <si>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</si>
  <si>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</si>
  <si>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</si>
  <si>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</si>
  <si>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</si>
  <si>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</si>
  <si>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</si>
  <si>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</si>
  <si>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</si>
  <si>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</si>
  <si>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</si>
  <si>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</si>
  <si>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</si>
  <si>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</si>
  <si>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</si>
  <si>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</si>
  <si>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</si>
  <si>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</si>
  <si>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</si>
  <si>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</si>
  <si>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</si>
  <si>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</si>
  <si>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</si>
  <si>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</si>
  <si>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</si>
  <si>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</si>
  <si>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</si>
  <si>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</si>
  <si>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</si>
  <si>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</si>
  <si>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</si>
  <si>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</si>
  <si>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</si>
  <si>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</si>
  <si>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</si>
  <si>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</si>
  <si>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</si>
  <si>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</si>
  <si>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</si>
  <si>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</si>
  <si>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</si>
  <si>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</si>
  <si>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</si>
  <si>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</si>
  <si>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</si>
  <si>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</si>
  <si>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</si>
  <si>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</si>
  <si>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</si>
  <si>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</si>
  <si>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</si>
  <si>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</si>
  <si>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</si>
  <si>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</si>
  <si>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</si>
  <si>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</si>
  <si>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</si>
  <si>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</si>
  <si>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</si>
  <si>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</si>
  <si>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</si>
  <si>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</si>
  <si>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</si>
  <si>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</si>
  <si>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</si>
  <si>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</si>
  <si>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</si>
  <si>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</si>
  <si>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</si>
  <si>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</si>
  <si>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</si>
  <si>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</si>
  <si>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</si>
  <si>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</si>
  <si>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</si>
  <si>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</si>
  <si>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</si>
  <si>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</si>
  <si>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</si>
  <si>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</si>
  <si>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</si>
  <si>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</si>
  <si>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</si>
  <si>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</si>
  <si>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</si>
  <si>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</si>
  <si>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</si>
  <si>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</si>
  <si>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</si>
  <si>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</si>
  <si>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</si>
  <si>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</si>
  <si>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</si>
  <si>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</si>
  <si>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</si>
  <si>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</si>
  <si>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</si>
  <si>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</si>
  <si>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</si>
  <si>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</si>
  <si>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</si>
  <si>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</si>
  <si>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</si>
  <si>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</si>
  <si>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</si>
  <si>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</si>
  <si>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</si>
  <si>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</si>
  <si>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</si>
  <si>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</si>
  <si>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</si>
  <si>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</si>
  <si>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</si>
  <si>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</si>
  <si>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</si>
  <si>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</si>
  <si>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</si>
  <si>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</si>
  <si>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</si>
  <si>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</si>
  <si>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</si>
  <si>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</si>
  <si>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</si>
  <si>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</si>
  <si>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</si>
  <si>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</si>
  <si>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</si>
  <si>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</si>
  <si>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</si>
  <si>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</si>
  <si>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</si>
  <si>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</si>
  <si>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</si>
  <si>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</si>
  <si>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</si>
  <si>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</si>
  <si>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</si>
  <si>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</si>
  <si>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</si>
  <si>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</si>
  <si>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</si>
  <si>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</si>
  <si>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</si>
  <si>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</si>
  <si>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</si>
  <si>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</si>
  <si>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</si>
  <si>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</si>
  <si>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</si>
  <si>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</si>
  <si>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</si>
  <si>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</si>
  <si>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</si>
  <si>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</si>
  <si>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</si>
  <si>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</si>
  <si>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</si>
  <si>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</si>
  <si>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</si>
  <si>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</si>
  <si>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</si>
  <si>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</si>
  <si>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</si>
  <si>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</si>
  <si>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</si>
  <si>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</si>
  <si>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</si>
  <si>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</si>
  <si>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</si>
  <si>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</si>
  <si>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</si>
  <si>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</si>
  <si>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</si>
  <si>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</si>
  <si>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</si>
  <si>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</si>
  <si>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</si>
  <si>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</si>
  <si>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</si>
  <si>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</si>
  <si>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</si>
  <si>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</si>
  <si>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</si>
  <si>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</si>
  <si>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</si>
  <si>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</si>
  <si>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</si>
  <si>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</si>
  <si>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</si>
  <si>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</si>
  <si>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</si>
  <si>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</si>
  <si>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</si>
  <si>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</si>
  <si>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</si>
  <si>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</si>
  <si>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</si>
  <si>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</si>
  <si>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</si>
  <si>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</si>
  <si>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</si>
  <si>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</si>
  <si>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</si>
  <si>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</si>
  <si>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</si>
  <si>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</si>
  <si>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</si>
  <si>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</si>
  <si>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</si>
  <si>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</si>
  <si>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</si>
  <si>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</si>
  <si>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</si>
  <si>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</si>
  <si>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</si>
  <si>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</si>
  <si>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</si>
  <si>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</si>
  <si>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</si>
  <si>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</si>
  <si>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</si>
  <si>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</si>
  <si>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</si>
  <si>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</si>
  <si>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</si>
  <si>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</si>
  <si>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</si>
  <si>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</si>
  <si>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</si>
  <si>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</si>
  <si>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</si>
  <si>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</si>
  <si>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</si>
  <si>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</si>
  <si>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</si>
  <si>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</si>
  <si>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</si>
  <si>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</si>
  <si>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</si>
  <si>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</si>
  <si>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</si>
  <si>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</si>
  <si>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</si>
  <si>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</si>
  <si>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</si>
  <si>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</si>
  <si>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</si>
  <si>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</si>
  <si>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</si>
  <si>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</si>
  <si>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</si>
  <si>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</si>
  <si>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</si>
  <si>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</si>
  <si>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</si>
  <si>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</si>
  <si>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</si>
  <si>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</si>
  <si>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</si>
  <si>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</si>
  <si>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</si>
  <si>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</si>
  <si>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</si>
  <si>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</si>
  <si>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</si>
  <si>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</si>
  <si>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</si>
  <si>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</si>
  <si>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</si>
  <si>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</si>
  <si>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</si>
  <si>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</si>
  <si>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</si>
  <si>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</si>
  <si>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</si>
  <si>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</si>
  <si>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</si>
  <si>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</si>
  <si>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</si>
  <si>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</si>
  <si>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</si>
  <si>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</si>
  <si>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</si>
  <si>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</si>
  <si>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</si>
  <si>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</si>
  <si>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</si>
  <si>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</si>
  <si>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</si>
  <si>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</si>
  <si>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</si>
  <si>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</si>
  <si>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</si>
  <si>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</si>
  <si>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</si>
  <si>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</si>
  <si>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</si>
  <si>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</si>
  <si>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</si>
  <si>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</si>
  <si>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</si>
  <si>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</si>
  <si>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</si>
  <si>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</si>
  <si>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</si>
  <si>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</si>
  <si>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</si>
  <si>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</si>
  <si>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</si>
  <si>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</si>
  <si>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</si>
  <si>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</si>
  <si>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</si>
  <si>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</si>
  <si>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</si>
  <si>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</si>
  <si>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</si>
  <si>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</si>
  <si>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</si>
  <si>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</si>
  <si>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</si>
  <si>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</si>
  <si>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</si>
  <si>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</si>
  <si>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</si>
  <si>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</si>
  <si>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</si>
  <si>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</si>
  <si>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</si>
  <si>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</si>
  <si>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</si>
  <si>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</si>
  <si>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</si>
  <si>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</si>
  <si>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</si>
  <si>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</si>
  <si>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</si>
  <si>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</si>
  <si>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</si>
  <si>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</si>
  <si>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</si>
  <si>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</si>
  <si>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</si>
  <si>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</si>
  <si>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</si>
  <si>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</si>
  <si>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</si>
  <si>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</si>
  <si>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</si>
  <si>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</si>
  <si>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</si>
  <si>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</si>
  <si>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</si>
  <si>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</si>
  <si>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</si>
  <si>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</si>
  <si>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</si>
  <si>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</si>
  <si>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</si>
  <si>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</si>
  <si>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</si>
  <si>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</si>
  <si>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</si>
  <si>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</si>
  <si>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</si>
  <si>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</si>
  <si>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</si>
  <si>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</si>
  <si>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</si>
  <si>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</si>
  <si>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</si>
  <si>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</si>
  <si>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</si>
  <si>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</si>
  <si>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</si>
  <si>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</si>
  <si>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</si>
  <si>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</si>
  <si>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</si>
  <si>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</si>
  <si>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</si>
  <si>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</si>
  <si>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</si>
  <si>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</si>
  <si>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</si>
  <si>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</si>
  <si>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</si>
  <si>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</si>
  <si>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</si>
  <si>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</si>
  <si>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</si>
  <si>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</si>
  <si>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</si>
  <si>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</si>
  <si>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</si>
  <si>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</si>
  <si>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</si>
  <si>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</si>
  <si>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</si>
  <si>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</si>
  <si>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</si>
  <si>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</si>
  <si>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</si>
  <si>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</si>
  <si>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</si>
  <si>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</si>
  <si>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</si>
  <si>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</si>
  <si>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</si>
  <si>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</si>
  <si>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</si>
  <si>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</si>
  <si>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</si>
  <si>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</si>
  <si>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</si>
  <si>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</si>
  <si>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</si>
  <si>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</si>
  <si>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</si>
  <si>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</si>
  <si>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</si>
  <si>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</si>
  <si>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</si>
  <si>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</si>
  <si>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</si>
  <si>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</si>
  <si>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</si>
  <si>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</si>
  <si>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</si>
  <si>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</si>
  <si>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</si>
  <si>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</si>
  <si>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</si>
  <si>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</si>
  <si>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</si>
  <si>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</si>
  <si>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</si>
  <si>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</si>
  <si>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</si>
  <si>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</si>
  <si>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</si>
  <si>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</si>
  <si>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</si>
  <si>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</si>
  <si>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</si>
  <si>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</si>
  <si>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</si>
  <si>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</si>
  <si>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</si>
  <si>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</si>
  <si>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</si>
  <si>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</si>
  <si>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</si>
  <si>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</si>
  <si>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</si>
  <si>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</si>
  <si>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</si>
  <si>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</si>
  <si>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</si>
  <si>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</si>
  <si>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</si>
  <si>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</si>
  <si>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</si>
  <si>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</si>
  <si>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</si>
  <si>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</si>
  <si>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</si>
  <si>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</si>
  <si>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</si>
  <si>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</si>
  <si>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</si>
  <si>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</si>
  <si>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</si>
  <si>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</si>
  <si>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</si>
  <si>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</si>
  <si>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</si>
  <si>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</si>
  <si>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</si>
  <si>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</si>
  <si>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</si>
  <si>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</si>
  <si>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</si>
  <si>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</si>
  <si>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</si>
  <si>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</si>
  <si>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</si>
  <si>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</si>
  <si>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</si>
  <si>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</si>
  <si>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</si>
  <si>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</si>
  <si>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</si>
  <si>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</si>
  <si>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</si>
  <si>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</si>
  <si>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</si>
  <si>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</si>
  <si>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</si>
  <si>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</si>
  <si>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</si>
  <si>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</si>
  <si>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</si>
  <si>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</si>
  <si>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</si>
  <si>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</si>
  <si>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</si>
  <si>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</si>
  <si>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</si>
  <si>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</si>
  <si>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</si>
  <si>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</si>
  <si>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</si>
  <si>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</si>
  <si>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</si>
  <si>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</si>
  <si>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</si>
  <si>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</si>
  <si>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</si>
  <si>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</si>
  <si>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</si>
  <si>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</si>
  <si>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</si>
  <si>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</si>
  <si>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</si>
  <si>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</si>
  <si>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</si>
  <si>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</si>
  <si>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</si>
  <si>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</si>
  <si>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</si>
  <si>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</si>
  <si>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</si>
  <si>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</si>
  <si>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</si>
  <si>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</si>
  <si>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</si>
  <si>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</si>
  <si>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</si>
  <si>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</si>
  <si>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</si>
  <si>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</si>
  <si>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</si>
  <si>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</si>
  <si>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</si>
  <si>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</si>
  <si>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</si>
  <si>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</si>
  <si>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</si>
  <si>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</si>
  <si>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</si>
  <si>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</si>
  <si>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</si>
  <si>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</si>
  <si>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</si>
  <si>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</si>
  <si>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</si>
  <si>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</si>
  <si>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</si>
  <si>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</si>
  <si>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</si>
  <si>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</si>
  <si>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</si>
  <si>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</si>
  <si>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</si>
  <si>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</si>
  <si>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</si>
  <si>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</si>
  <si>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</si>
  <si>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</si>
  <si>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</si>
  <si>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</si>
  <si>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</si>
  <si>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</si>
  <si>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</si>
  <si>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</si>
  <si>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</si>
  <si>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</si>
  <si>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</si>
  <si>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</si>
  <si>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</si>
  <si>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</si>
  <si>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</si>
  <si>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</si>
  <si>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</si>
  <si>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</si>
  <si>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</si>
  <si>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</si>
  <si>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</si>
  <si>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</si>
  <si>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</si>
  <si>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</si>
  <si>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</si>
  <si>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</si>
  <si>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</si>
  <si>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</si>
  <si>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</si>
  <si>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</si>
  <si>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</si>
  <si>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</si>
  <si>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</si>
  <si>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</si>
  <si>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</si>
  <si>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</si>
  <si>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</si>
  <si>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</si>
  <si>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</si>
  <si>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</si>
  <si>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</si>
  <si>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</si>
  <si>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</si>
  <si>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</si>
  <si>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</si>
  <si>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</si>
  <si>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</si>
  <si>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</si>
  <si>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</si>
  <si>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</si>
  <si>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</si>
  <si>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</si>
  <si>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</si>
  <si>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</si>
  <si>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</si>
  <si>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</si>
  <si>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</si>
  <si>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</si>
  <si>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</si>
  <si>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</si>
  <si>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</si>
  <si>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</si>
  <si>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</si>
  <si>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</si>
  <si>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</si>
  <si>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</si>
  <si>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</si>
  <si>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</si>
  <si>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</si>
  <si>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</si>
  <si>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</si>
  <si>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</si>
  <si>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</si>
  <si>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</si>
  <si>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</si>
  <si>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</si>
  <si>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</si>
  <si>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</si>
  <si>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</si>
  <si>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</si>
  <si>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</si>
  <si>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</si>
  <si>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</si>
  <si>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</si>
  <si>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</si>
  <si>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</si>
  <si>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</si>
  <si>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</si>
  <si>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</si>
  <si>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</si>
  <si>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</si>
  <si>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</si>
  <si>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</si>
  <si>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</si>
  <si>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</si>
  <si>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</si>
  <si>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</si>
  <si>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</si>
  <si>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</si>
  <si>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</si>
  <si>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</si>
  <si>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</si>
  <si>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</si>
  <si>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</si>
  <si>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</si>
  <si>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</si>
  <si>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</si>
  <si>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</si>
  <si>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</si>
  <si>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</si>
  <si>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</si>
  <si>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</si>
  <si>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</si>
  <si>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</si>
  <si>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</si>
  <si>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</si>
  <si>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</si>
  <si>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</si>
  <si>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</si>
  <si>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</si>
  <si>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</si>
  <si>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</si>
  <si>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</si>
  <si>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</si>
  <si>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</si>
  <si>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</si>
  <si>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</si>
  <si>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</si>
  <si>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</si>
  <si>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</si>
  <si>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</si>
  <si>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</si>
  <si>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</si>
  <si>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</si>
  <si>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</si>
  <si>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</si>
  <si>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</si>
  <si>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</si>
  <si>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</si>
  <si>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</si>
  <si>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</si>
  <si>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</si>
  <si>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</si>
  <si>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</si>
  <si>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</si>
  <si>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</si>
  <si>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</si>
  <si>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</si>
  <si>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</si>
  <si>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</si>
  <si>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</si>
  <si>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</si>
  <si>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</si>
  <si>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</si>
  <si>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</si>
  <si>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</si>
  <si>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</si>
  <si>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</si>
  <si>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</si>
  <si>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</si>
  <si>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</si>
  <si>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</si>
  <si>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</si>
  <si>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</si>
  <si>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</si>
  <si>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</si>
  <si>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</si>
  <si>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</si>
  <si>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</si>
  <si>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</si>
  <si>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</si>
  <si>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</si>
  <si>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</si>
  <si>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</si>
  <si>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</si>
  <si>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</si>
  <si>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</si>
  <si>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</si>
  <si>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</si>
  <si>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</si>
  <si>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</si>
  <si>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</si>
  <si>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</si>
  <si>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</si>
  <si>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</si>
  <si>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</si>
  <si>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</si>
  <si>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</si>
  <si>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</si>
  <si>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</si>
  <si>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</si>
  <si>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</si>
  <si>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</si>
  <si>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</si>
  <si>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</si>
  <si>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</si>
  <si>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</si>
  <si>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</si>
  <si>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</si>
  <si>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</si>
  <si>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</si>
  <si>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</si>
  <si>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</si>
  <si>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</si>
  <si>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</si>
  <si>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</si>
  <si>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</si>
  <si>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</si>
  <si>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</si>
  <si>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</si>
  <si>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</si>
  <si>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</si>
  <si>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</si>
  <si>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</si>
  <si>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</si>
  <si>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</si>
  <si>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</si>
  <si>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</si>
  <si>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</si>
  <si>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</si>
  <si>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</si>
  <si>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</si>
  <si>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</si>
  <si>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</si>
  <si>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</si>
  <si>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</si>
  <si>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</si>
  <si>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</si>
  <si>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</si>
  <si>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</si>
  <si>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</si>
  <si>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</si>
  <si>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</si>
  <si>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</si>
  <si>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</si>
  <si>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</si>
  <si>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</si>
  <si>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</si>
  <si>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</si>
  <si>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</si>
  <si>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</si>
  <si>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</si>
  <si>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</si>
  <si>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</si>
  <si>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</si>
  <si>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</si>
  <si>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</si>
  <si>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</si>
  <si>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</si>
  <si>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</si>
  <si>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</si>
  <si>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</si>
  <si>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</si>
  <si>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</si>
  <si>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</si>
  <si>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</si>
  <si>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</si>
  <si>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</si>
  <si>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</si>
  <si>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</si>
  <si>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</si>
  <si>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</si>
  <si>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</si>
  <si>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</si>
  <si>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</si>
  <si>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</si>
  <si>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</si>
  <si>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</si>
  <si>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</si>
  <si>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</si>
  <si>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</si>
  <si>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</si>
  <si>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</si>
  <si>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</si>
  <si>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</si>
  <si>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</si>
  <si>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</si>
  <si>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</si>
  <si>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</si>
  <si>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</si>
  <si>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</si>
  <si>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</si>
  <si>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</si>
  <si>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</si>
  <si>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</si>
  <si>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</si>
  <si>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</si>
  <si>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</si>
  <si>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</si>
  <si>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</si>
  <si>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</si>
  <si>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</si>
  <si>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</si>
  <si>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</si>
  <si>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</si>
  <si>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</si>
  <si>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</si>
  <si>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</si>
  <si>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</si>
  <si>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</si>
  <si>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</si>
  <si>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</si>
  <si>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</si>
  <si>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</si>
  <si>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</si>
  <si>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</si>
  <si>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</si>
  <si>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</si>
  <si>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</si>
  <si>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</si>
  <si>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</si>
  <si>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</si>
  <si>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</si>
  <si>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</si>
  <si>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</si>
  <si>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</si>
  <si>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</si>
  <si>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</si>
  <si>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</si>
  <si>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</si>
  <si>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</si>
  <si>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</si>
  <si>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</si>
  <si>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</si>
  <si>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</si>
  <si>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</si>
  <si>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</si>
  <si>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</si>
  <si>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</si>
  <si>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</si>
  <si>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</si>
  <si>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</si>
  <si>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</si>
  <si>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</si>
  <si>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</si>
  <si>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</si>
  <si>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</si>
  <si>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</si>
  <si>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</si>
  <si>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</si>
  <si>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</si>
  <si>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</si>
  <si>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</si>
  <si>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</si>
  <si>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</si>
  <si>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</si>
  <si>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</si>
  <si>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</si>
  <si>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</si>
  <si>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</si>
  <si>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</si>
  <si>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</si>
  <si>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</si>
  <si>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</si>
  <si>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</si>
  <si>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</si>
  <si>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</si>
  <si>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</si>
  <si>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</si>
  <si>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</si>
  <si>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</si>
  <si>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</si>
  <si>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</si>
  <si>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</si>
  <si>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</si>
  <si>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</si>
  <si>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</si>
  <si>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</si>
  <si>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</si>
  <si>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</si>
  <si>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</si>
  <si>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</si>
  <si>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</si>
  <si>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</si>
  <si>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</si>
  <si>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</si>
  <si>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</si>
  <si>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</si>
  <si>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</si>
  <si>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</si>
  <si>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</si>
  <si>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</si>
  <si>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</si>
  <si>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</si>
  <si>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</si>
  <si>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</si>
  <si>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</si>
  <si>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</si>
  <si>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</si>
  <si>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</si>
  <si>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</si>
  <si>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</si>
  <si>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</si>
  <si>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</si>
  <si>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</si>
  <si>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</si>
  <si>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</si>
  <si>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</si>
  <si>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</si>
  <si>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</si>
  <si>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</si>
  <si>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</si>
  <si>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</si>
  <si>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</si>
  <si>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</si>
  <si>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</si>
  <si>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</si>
  <si>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</si>
  <si>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</si>
  <si>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</si>
  <si>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</si>
  <si>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</si>
  <si>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</si>
  <si>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</si>
  <si>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</si>
  <si>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</si>
  <si>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</si>
  <si>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</si>
  <si>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</si>
  <si>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</si>
  <si>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</si>
  <si>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</si>
  <si>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</si>
  <si>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</si>
  <si>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</si>
  <si>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</si>
  <si>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</si>
  <si>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</si>
  <si>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</si>
  <si>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</si>
  <si>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</si>
  <si>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</si>
  <si>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</si>
  <si>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</si>
  <si>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</si>
  <si>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</si>
  <si>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</si>
  <si>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</si>
  <si>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</si>
  <si>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</si>
  <si>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</si>
  <si>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</si>
  <si>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</si>
  <si>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</si>
  <si>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</si>
  <si>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</si>
  <si>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</si>
  <si>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</si>
  <si>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</si>
  <si>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</si>
  <si>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</si>
  <si>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</si>
  <si>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</si>
  <si>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</si>
  <si>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</si>
  <si>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</si>
  <si>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</si>
  <si>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</si>
  <si>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</si>
  <si>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</si>
  <si>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</si>
  <si>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</si>
  <si>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</si>
  <si>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</si>
  <si>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</si>
  <si>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</si>
  <si>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</si>
  <si>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</si>
  <si>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</si>
  <si>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</si>
  <si>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</si>
  <si>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</si>
  <si>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</si>
  <si>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</si>
  <si>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</si>
  <si>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</si>
  <si>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</si>
  <si>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</si>
  <si>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</si>
  <si>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</si>
  <si>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</si>
  <si>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</si>
  <si>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</si>
  <si>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</si>
  <si>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</si>
  <si>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</si>
  <si>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</si>
  <si>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</si>
  <si>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</si>
  <si>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</si>
  <si>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</si>
  <si>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</si>
  <si>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</si>
  <si>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</si>
  <si>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</si>
  <si>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</si>
  <si>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</si>
  <si>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</si>
  <si>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</si>
  <si>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</si>
  <si>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</si>
  <si>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</si>
  <si>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</si>
  <si>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</si>
  <si>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</si>
  <si>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</si>
  <si>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</si>
  <si>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</si>
  <si>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</si>
  <si>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</si>
  <si>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</si>
  <si>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</si>
  <si>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</si>
  <si>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</si>
  <si>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</si>
  <si>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</si>
  <si>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</si>
  <si>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</si>
  <si>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</si>
  <si>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</si>
  <si>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</si>
  <si>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</si>
  <si>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</si>
  <si>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</si>
  <si>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</si>
  <si>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</si>
  <si>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</si>
  <si>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</si>
  <si>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</si>
  <si>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</si>
  <si>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</si>
  <si>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</si>
  <si>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</si>
  <si>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</si>
  <si>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</si>
  <si>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</si>
  <si>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</si>
  <si>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</si>
  <si>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</si>
  <si>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</si>
  <si>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</si>
  <si>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</si>
  <si>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</si>
  <si>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</si>
  <si>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</si>
  <si>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</si>
  <si>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</si>
  <si>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</si>
  <si>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</si>
  <si>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</si>
  <si>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</si>
  <si>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</si>
  <si>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</si>
  <si>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</si>
  <si>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</si>
  <si>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</si>
  <si>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</si>
  <si>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</si>
  <si>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</si>
  <si>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</si>
  <si>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</si>
  <si>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</si>
  <si>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</si>
  <si>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</si>
  <si>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</si>
  <si>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</si>
  <si>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</si>
  <si>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</si>
  <si>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</si>
  <si>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</si>
  <si>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</si>
  <si>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</si>
  <si>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</si>
  <si>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</si>
  <si>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</si>
  <si>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</si>
  <si>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</si>
  <si>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</si>
  <si>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</si>
  <si>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</si>
  <si>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</si>
  <si>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</si>
  <si>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</si>
  <si>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</si>
  <si>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</si>
  <si>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</si>
  <si>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</si>
  <si>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</si>
  <si>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</si>
  <si>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</si>
  <si>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</si>
  <si>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</si>
  <si>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</si>
  <si>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</si>
  <si>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</si>
  <si>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</si>
  <si>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</si>
  <si>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</si>
  <si>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</si>
  <si>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</si>
  <si>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</si>
  <si>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</si>
  <si>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</si>
  <si>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</si>
  <si>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</si>
  <si>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</si>
  <si>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</si>
  <si>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</si>
  <si>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</si>
  <si>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</si>
  <si>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</si>
  <si>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</si>
  <si>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</si>
  <si>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</si>
  <si>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</si>
  <si>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</si>
  <si>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</si>
  <si>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</si>
  <si>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</si>
  <si>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</si>
  <si>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</si>
  <si>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</si>
  <si>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</si>
  <si>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</si>
  <si>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</si>
  <si>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</si>
  <si>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</si>
  <si>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</si>
  <si>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</si>
  <si>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</si>
  <si>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</si>
  <si>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</si>
  <si>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</si>
  <si>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</si>
  <si>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</si>
  <si>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</si>
  <si>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</si>
  <si>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</si>
  <si>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</si>
  <si>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</si>
  <si>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</si>
  <si>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</si>
  <si>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</si>
  <si>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</si>
  <si>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</si>
  <si>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</si>
  <si>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</si>
  <si>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</si>
  <si>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</si>
  <si>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</si>
  <si>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</si>
  <si>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</si>
  <si>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</si>
  <si>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</si>
  <si>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</si>
  <si>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</si>
  <si>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</si>
  <si>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</si>
  <si>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</si>
  <si>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</si>
  <si>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</si>
  <si>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</si>
  <si>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</si>
  <si>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</si>
  <si>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</si>
  <si>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</si>
  <si>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</si>
  <si>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</si>
  <si>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</si>
  <si>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</si>
  <si>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</si>
  <si>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</si>
  <si>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</si>
  <si>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</si>
  <si>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</si>
  <si>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</si>
  <si>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</si>
  <si>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</si>
  <si>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</si>
  <si>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</si>
  <si>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</si>
  <si>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</si>
  <si>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</si>
  <si>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</si>
  <si>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</si>
  <si>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</si>
  <si>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</si>
  <si>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</si>
  <si>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</si>
  <si>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</si>
  <si>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</si>
  <si>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</si>
  <si>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</si>
  <si>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</si>
  <si>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</si>
  <si>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</si>
  <si>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</si>
  <si>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</si>
  <si>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</si>
  <si>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</si>
  <si>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</si>
  <si>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</si>
  <si>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</si>
  <si>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</si>
  <si>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</si>
  <si>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</si>
  <si>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</si>
  <si>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</si>
  <si>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</si>
  <si>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</si>
  <si>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</si>
  <si>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</si>
  <si>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</si>
  <si>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</si>
  <si>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</si>
  <si>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</si>
  <si>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</si>
  <si>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</si>
  <si>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</si>
  <si>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</si>
  <si>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</si>
  <si>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</si>
  <si>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</si>
  <si>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</si>
  <si>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</si>
  <si>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</si>
  <si>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</si>
  <si>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</si>
  <si>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</si>
  <si>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</si>
  <si>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</si>
  <si>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</si>
  <si>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</si>
  <si>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</si>
  <si>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</si>
  <si>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</si>
  <si>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</si>
  <si>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</si>
  <si>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</si>
  <si>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</si>
  <si>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</si>
  <si>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</si>
  <si>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</si>
  <si>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</si>
  <si>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</si>
  <si>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</si>
  <si>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</si>
  <si>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</si>
  <si>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</si>
  <si>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</si>
  <si>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</si>
  <si>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</si>
  <si>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</si>
  <si>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</si>
  <si>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</si>
  <si>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</si>
  <si>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</si>
  <si>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</si>
  <si>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</si>
  <si>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</si>
  <si>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</si>
  <si>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</si>
  <si>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</si>
  <si>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</si>
  <si>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</si>
  <si>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</si>
  <si>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</si>
  <si>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</si>
  <si>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</si>
  <si>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</si>
  <si>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</si>
  <si>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</si>
  <si>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</si>
  <si>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</si>
  <si>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</si>
  <si>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</si>
  <si>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</si>
  <si>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</si>
  <si>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</si>
  <si>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</si>
  <si>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</si>
  <si>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</si>
  <si>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</si>
  <si>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</si>
  <si>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</si>
  <si>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</si>
  <si>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</si>
  <si>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</si>
  <si>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</si>
  <si>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</si>
  <si>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</si>
  <si>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</si>
  <si>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</si>
  <si>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</si>
  <si>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</si>
  <si>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</si>
  <si>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</si>
  <si>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</si>
  <si>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</si>
  <si>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</si>
  <si>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</si>
  <si>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</si>
  <si>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</si>
  <si>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</si>
  <si>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</si>
  <si>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</si>
  <si>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</si>
  <si>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</si>
  <si>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</si>
  <si>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</si>
  <si>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</si>
  <si>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</si>
  <si>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</si>
  <si>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</si>
  <si>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</si>
  <si>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</si>
  <si>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</si>
  <si>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</si>
  <si>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</si>
  <si>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</si>
  <si>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</si>
  <si>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</si>
  <si>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</si>
  <si>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</si>
  <si>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</si>
  <si>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</si>
  <si>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</si>
  <si>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</si>
  <si>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</si>
  <si>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</si>
  <si>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</si>
  <si>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</si>
  <si>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</si>
  <si>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</si>
  <si>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</si>
  <si>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</si>
  <si>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</si>
  <si>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</si>
  <si>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</si>
  <si>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</si>
  <si>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</si>
  <si>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</si>
  <si>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</si>
  <si>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</si>
  <si>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</si>
  <si>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</si>
  <si>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</si>
  <si>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</si>
  <si>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</si>
  <si>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</si>
  <si>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</si>
  <si>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</si>
  <si>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</si>
  <si>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</si>
  <si>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</si>
  <si>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</si>
  <si>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</si>
  <si>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</si>
  <si>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</si>
  <si>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</si>
  <si>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</si>
  <si>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</si>
  <si>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</si>
  <si>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</si>
  <si>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</si>
  <si>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</si>
  <si>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</si>
  <si>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</si>
  <si>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</si>
  <si>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</si>
  <si>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</si>
  <si>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</si>
  <si>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</si>
  <si>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</si>
  <si>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</si>
  <si>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</si>
  <si>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</si>
  <si>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</si>
  <si>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</si>
  <si>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</si>
  <si>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</si>
  <si>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</si>
  <si>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</si>
  <si>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</si>
  <si>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</si>
  <si>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</si>
  <si>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</si>
  <si>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</si>
  <si>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</si>
  <si>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</si>
  <si>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</si>
  <si>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</si>
  <si>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</si>
  <si>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</si>
  <si>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</si>
  <si>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</si>
  <si>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</si>
  <si>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</si>
  <si>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</si>
  <si>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</si>
  <si>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</si>
  <si>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</si>
  <si>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</si>
  <si>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</si>
  <si>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</si>
  <si>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</si>
  <si>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</si>
  <si>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</si>
  <si>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</si>
  <si>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</si>
  <si>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</si>
  <si>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</si>
  <si>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</si>
  <si>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</si>
  <si>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</si>
  <si>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</si>
  <si>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</si>
  <si>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</si>
  <si>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</si>
  <si>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</si>
  <si>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</si>
  <si>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</si>
  <si>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</si>
  <si>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</si>
  <si>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</si>
  <si>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</si>
  <si>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</si>
  <si>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</si>
  <si>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</si>
  <si>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</si>
  <si>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</si>
  <si>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</si>
  <si>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</si>
  <si>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</si>
  <si>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</si>
  <si>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</si>
  <si>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</si>
  <si>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</si>
  <si>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</si>
  <si>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</si>
  <si>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</si>
  <si>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</si>
  <si>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</si>
  <si>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</si>
  <si>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</si>
  <si>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</si>
  <si>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</si>
  <si>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</si>
  <si>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</si>
  <si>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</si>
  <si>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</si>
  <si>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</si>
  <si>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</si>
  <si>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</si>
  <si>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</si>
  <si>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</si>
  <si>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</si>
  <si>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</si>
  <si>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</si>
  <si>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</si>
  <si>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</si>
  <si>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</si>
  <si>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</si>
  <si>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</si>
  <si>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</si>
  <si>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</si>
  <si>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</si>
  <si>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</si>
  <si>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</si>
  <si>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</si>
  <si>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</si>
  <si>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</si>
  <si>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</si>
  <si>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</si>
  <si>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</si>
  <si>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</si>
  <si>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</si>
  <si>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</si>
  <si>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</si>
  <si>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</si>
  <si>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</si>
  <si>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</si>
  <si>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</si>
  <si>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</si>
  <si>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</si>
  <si>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</si>
  <si>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</si>
  <si>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</si>
  <si>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</si>
  <si>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</si>
  <si>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</si>
  <si>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</si>
  <si>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</si>
  <si>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</si>
  <si>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</si>
  <si>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</si>
  <si>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</si>
  <si>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</si>
  <si>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</si>
  <si>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</si>
  <si>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</si>
  <si>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</si>
  <si>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</si>
  <si>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</si>
  <si>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</si>
  <si>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</si>
  <si>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</si>
  <si>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</si>
  <si>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</si>
  <si>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</si>
  <si>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</si>
  <si>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</si>
  <si>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</si>
  <si>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</si>
  <si>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</si>
  <si>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</si>
  <si>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</si>
  <si>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</si>
  <si>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</si>
  <si>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</si>
  <si>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</si>
  <si>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</si>
  <si>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</si>
  <si>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</si>
  <si>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</si>
  <si>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</si>
  <si>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</si>
  <si>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</si>
  <si>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</si>
  <si>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</si>
  <si>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</si>
  <si>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</si>
  <si>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</si>
  <si>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</si>
  <si>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</si>
  <si>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</si>
  <si>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</si>
  <si>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</si>
  <si>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</si>
  <si>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</si>
  <si>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</si>
  <si>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</si>
  <si>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</si>
  <si>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</si>
  <si>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</si>
  <si>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</si>
  <si>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</si>
  <si>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</si>
  <si>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</si>
  <si>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</si>
  <si>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</si>
  <si>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</si>
  <si>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</si>
  <si>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</si>
  <si>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</si>
  <si>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</si>
  <si>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</si>
  <si>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</si>
  <si>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</si>
  <si>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</si>
  <si>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</si>
  <si>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</si>
  <si>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</si>
  <si>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</si>
  <si>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</si>
  <si>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</si>
  <si>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</si>
  <si>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</si>
  <si>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</si>
  <si>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</si>
  <si>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</si>
  <si>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</si>
  <si>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</si>
  <si>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</si>
  <si>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</si>
  <si>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</si>
  <si>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</si>
  <si>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</si>
  <si>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</si>
  <si>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</si>
  <si>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</si>
  <si>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</si>
  <si>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</si>
  <si>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</si>
  <si>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</si>
  <si>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</si>
  <si>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</si>
  <si>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</si>
  <si>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</si>
  <si>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</si>
  <si>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</si>
  <si>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</si>
  <si>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</si>
  <si>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</si>
  <si>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</si>
  <si>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</si>
  <si>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</si>
  <si>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</si>
  <si>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</si>
  <si>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</si>
  <si>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</si>
  <si>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</si>
  <si>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</si>
  <si>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</si>
  <si>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</si>
  <si>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</si>
  <si>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</si>
  <si>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</si>
  <si>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</si>
  <si>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</si>
  <si>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</si>
  <si>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</si>
  <si>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</si>
  <si>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</si>
  <si>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</si>
  <si>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</si>
  <si>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</si>
  <si>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</si>
  <si>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</si>
  <si>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</si>
  <si>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</si>
  <si>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</si>
  <si>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</si>
  <si>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</si>
  <si>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</si>
  <si>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</si>
  <si>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</si>
  <si>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</si>
  <si>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</si>
  <si>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</si>
  <si>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</si>
  <si>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</si>
  <si>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</si>
  <si>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</si>
  <si>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</si>
  <si>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</si>
  <si>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</si>
  <si>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</si>
  <si>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</si>
  <si>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</si>
  <si>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</si>
  <si>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</si>
  <si>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</si>
  <si>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</si>
  <si>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</si>
  <si>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</si>
  <si>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</si>
  <si>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</si>
  <si>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</si>
  <si>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</si>
  <si>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</si>
  <si>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</si>
  <si>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</si>
  <si>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</si>
  <si>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</si>
  <si>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</si>
  <si>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</si>
  <si>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</si>
  <si>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</si>
  <si>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</si>
  <si>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</si>
  <si>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</si>
  <si>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</si>
  <si>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</si>
  <si>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</si>
  <si>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</si>
  <si>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</si>
  <si>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</si>
  <si>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</si>
  <si>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</si>
  <si>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</si>
  <si>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</si>
  <si>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</si>
  <si>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</si>
  <si>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</si>
  <si>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</si>
  <si>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</si>
  <si>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</si>
  <si>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</si>
  <si>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</si>
  <si>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</si>
  <si>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</si>
  <si>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</si>
  <si>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</si>
  <si>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</si>
  <si>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</si>
  <si>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</si>
  <si>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</si>
  <si>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</si>
  <si>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</si>
  <si>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</si>
  <si>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</si>
  <si>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</si>
  <si>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</si>
  <si>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</si>
  <si>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</si>
  <si>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</si>
  <si>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</si>
  <si>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</si>
  <si>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</si>
  <si>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</si>
  <si>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</si>
  <si>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</si>
  <si>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</si>
  <si>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</si>
  <si>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</si>
  <si>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</si>
  <si>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</si>
  <si>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</si>
  <si>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</si>
  <si>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</si>
  <si>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</si>
  <si>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</si>
  <si>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</si>
  <si>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</si>
  <si>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</si>
  <si>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</si>
  <si>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</si>
  <si>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</si>
  <si>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</si>
  <si>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</si>
  <si>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</si>
  <si>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</si>
  <si>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</si>
  <si>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</si>
  <si>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</si>
  <si>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</si>
  <si>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</si>
  <si>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</si>
  <si>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</si>
  <si>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</si>
  <si>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</si>
  <si>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</si>
  <si>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</si>
  <si>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</si>
  <si>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</si>
  <si>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</si>
  <si>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</si>
  <si>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</si>
  <si>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</si>
  <si>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</si>
  <si>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</si>
  <si>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</si>
  <si>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</si>
  <si>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</si>
  <si>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</si>
  <si>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</si>
  <si>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</si>
  <si>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</si>
  <si>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</si>
  <si>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</si>
  <si>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</si>
  <si>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</si>
  <si>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</si>
  <si>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</si>
  <si>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</si>
  <si>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</si>
  <si>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</si>
  <si>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</si>
  <si>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</si>
  <si>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</si>
  <si>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</si>
  <si>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</si>
  <si>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</si>
  <si>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</si>
  <si>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</si>
  <si>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</si>
  <si>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</si>
  <si>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</si>
  <si>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</si>
  <si>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</si>
  <si>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</si>
  <si>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</si>
  <si>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</si>
  <si>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</si>
  <si>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</si>
  <si>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</si>
  <si>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</si>
  <si>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</si>
  <si>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</si>
  <si>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</si>
  <si>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</si>
  <si>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</si>
  <si>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</si>
  <si>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</si>
  <si>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</si>
  <si>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</si>
  <si>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</si>
  <si>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</si>
  <si>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</si>
  <si>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</si>
  <si>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</si>
  <si>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</si>
  <si>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</si>
  <si>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</si>
  <si>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</si>
  <si>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</si>
  <si>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</si>
  <si>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</si>
  <si>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</si>
  <si>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</si>
  <si>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</si>
  <si>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</si>
  <si>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</si>
  <si>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</si>
  <si>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</si>
  <si>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</si>
  <si>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</si>
  <si>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</si>
  <si>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</si>
  <si>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</si>
  <si>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</si>
  <si>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</si>
  <si>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</si>
  <si>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</si>
  <si>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</si>
  <si>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</si>
  <si>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</si>
  <si>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</si>
  <si>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</si>
  <si>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</si>
  <si>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</si>
  <si>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</si>
  <si>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</si>
  <si>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</si>
  <si>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</si>
  <si>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</si>
  <si>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</si>
  <si>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</si>
  <si>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</si>
  <si>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</si>
  <si>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</si>
  <si>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</si>
  <si>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</si>
  <si>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</si>
  <si>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</si>
  <si>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</si>
  <si>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</si>
  <si>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</si>
  <si>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</si>
  <si>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</si>
  <si>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</si>
  <si>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</si>
  <si>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</si>
  <si>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</si>
  <si>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</si>
  <si>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</si>
  <si>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</si>
  <si>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</si>
  <si>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</si>
  <si>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</si>
  <si>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</si>
  <si>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</si>
  <si>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</si>
  <si>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</si>
  <si>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</si>
  <si>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</si>
  <si>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</si>
  <si>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</si>
  <si>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</si>
  <si>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</si>
  <si>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</si>
  <si>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</si>
  <si>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</si>
  <si>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</si>
  <si>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</si>
  <si>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</si>
  <si>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</si>
  <si>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</si>
  <si>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</si>
  <si>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</si>
  <si>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</si>
  <si>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</si>
  <si>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</si>
  <si>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</si>
  <si>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</si>
  <si>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</si>
  <si>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</si>
  <si>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</si>
  <si>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</si>
  <si>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</si>
  <si>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</si>
  <si>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</si>
  <si>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</si>
  <si>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</si>
  <si>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</si>
  <si>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</si>
  <si>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</si>
  <si>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</si>
  <si>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</si>
  <si>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</si>
  <si>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</si>
  <si>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</si>
  <si>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</si>
  <si>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</si>
  <si>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</si>
  <si>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</si>
  <si>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</si>
  <si>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</si>
  <si>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</si>
  <si>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</si>
  <si>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</si>
  <si>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</si>
  <si>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</si>
  <si>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</si>
  <si>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</si>
  <si>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</si>
  <si>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</si>
  <si>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</si>
  <si>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</si>
  <si>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</si>
  <si>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</si>
  <si>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</si>
  <si>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</si>
  <si>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</si>
  <si>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</si>
  <si>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</si>
  <si>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</si>
  <si>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</si>
  <si>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</si>
  <si>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</si>
  <si>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</si>
  <si>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</si>
  <si>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</si>
  <si>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</si>
  <si>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</si>
  <si>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</si>
  <si>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</si>
  <si>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</si>
  <si>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</si>
  <si>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</si>
  <si>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</si>
  <si>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</si>
  <si>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</si>
  <si>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</si>
  <si>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</si>
  <si>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</si>
  <si>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</si>
  <si>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</si>
  <si>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</si>
  <si>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</si>
  <si>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</si>
  <si>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</si>
  <si>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</si>
  <si>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</si>
  <si>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</si>
  <si>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</si>
  <si>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</si>
  <si>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</si>
  <si>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</si>
  <si>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</si>
  <si>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</si>
  <si>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</si>
  <si>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</si>
  <si>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</si>
  <si>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</si>
  <si>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</si>
  <si>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</si>
  <si>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</si>
  <si>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</si>
  <si>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</si>
  <si>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</si>
  <si>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</si>
  <si>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</si>
  <si>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</si>
  <si>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</si>
  <si>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</si>
  <si>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</si>
  <si>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</si>
  <si>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</si>
  <si>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</si>
  <si>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</si>
  <si>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</si>
  <si>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</si>
  <si>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</si>
  <si>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</si>
  <si>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</si>
  <si>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</si>
  <si>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</si>
  <si>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</si>
  <si>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</si>
  <si>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</si>
  <si>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</si>
  <si>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</si>
  <si>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</si>
  <si>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</si>
  <si>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</si>
  <si>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</si>
  <si>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</si>
  <si>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</si>
  <si>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</si>
  <si>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</si>
  <si>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</si>
  <si>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</si>
  <si>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</si>
  <si>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</si>
  <si>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</si>
  <si>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</si>
  <si>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</si>
  <si>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</si>
  <si>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</si>
  <si>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</si>
  <si>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</si>
  <si>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</si>
  <si>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</si>
  <si>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</si>
  <si>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</si>
  <si>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</si>
  <si>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</si>
  <si>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</si>
  <si>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</si>
  <si>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</si>
  <si>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</si>
  <si>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</si>
  <si>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</si>
  <si>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</si>
  <si>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</si>
  <si>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</si>
  <si>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</si>
  <si>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</si>
  <si>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</si>
  <si>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</si>
  <si>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</si>
  <si>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</si>
  <si>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</si>
  <si>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</si>
  <si>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</si>
  <si>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</si>
  <si>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</si>
  <si>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</si>
  <si>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</si>
  <si>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</si>
  <si>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</si>
  <si>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</si>
  <si>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</si>
  <si>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</si>
  <si>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</si>
  <si>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</si>
  <si>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</si>
  <si>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</si>
  <si>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</si>
  <si>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</si>
  <si>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</si>
  <si>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</si>
  <si>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</si>
  <si>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</si>
  <si>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</si>
  <si>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</si>
  <si>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</si>
  <si>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</si>
  <si>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</si>
  <si>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</si>
  <si>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</si>
  <si>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</si>
  <si>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</si>
  <si>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</si>
  <si>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</si>
  <si>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</si>
  <si>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</si>
  <si>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</si>
  <si>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</si>
  <si>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</si>
  <si>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</si>
  <si>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</si>
  <si>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</si>
  <si>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</si>
  <si>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</si>
  <si>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</si>
  <si>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</si>
  <si>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</si>
  <si>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</si>
  <si>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</si>
  <si>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</si>
  <si>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</si>
  <si>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</si>
  <si>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</si>
  <si>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</si>
  <si>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</si>
  <si>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</si>
  <si>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</si>
  <si>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</si>
  <si>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</si>
  <si>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</si>
  <si>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</si>
  <si>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</si>
  <si>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</si>
  <si>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</si>
  <si>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</si>
  <si>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</si>
  <si>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</si>
  <si>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</si>
  <si>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</si>
  <si>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</si>
  <si>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</si>
  <si>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</si>
  <si>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</si>
  <si>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</si>
  <si>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</si>
  <si>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</si>
  <si>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</si>
  <si>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</si>
  <si>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</si>
  <si>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</si>
  <si>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</si>
  <si>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</si>
  <si>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</si>
  <si>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</si>
  <si>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</si>
  <si>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</si>
  <si>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</si>
  <si>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</si>
  <si>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</si>
  <si>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</si>
  <si>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</si>
  <si>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</si>
  <si>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</si>
  <si>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</si>
  <si>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</si>
  <si>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</si>
  <si>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</si>
  <si>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</si>
  <si>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</si>
  <si>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</si>
  <si>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</si>
  <si>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</si>
  <si>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</si>
  <si>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</si>
  <si>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</si>
  <si>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</si>
  <si>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</si>
  <si>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</si>
  <si>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</si>
  <si>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</si>
  <si>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</si>
  <si>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</si>
  <si>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</si>
  <si>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</si>
  <si>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</si>
  <si>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</si>
  <si>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</si>
  <si>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</si>
  <si>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</si>
  <si>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</si>
  <si>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</si>
  <si>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</si>
  <si>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</si>
  <si>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</si>
  <si>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</si>
  <si>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</si>
  <si>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</si>
  <si>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</si>
  <si>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</si>
  <si>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</si>
  <si>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</si>
  <si>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</si>
  <si>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</si>
  <si>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</si>
  <si>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</si>
  <si>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</si>
  <si>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</si>
  <si>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</si>
  <si>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</si>
  <si>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</si>
  <si>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</si>
  <si>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</si>
  <si>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</si>
  <si>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</si>
  <si>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</si>
  <si>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</si>
  <si>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</si>
  <si>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</si>
  <si>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</si>
  <si>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</si>
  <si>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</si>
  <si>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</si>
  <si>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</si>
  <si>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</si>
  <si>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</si>
  <si>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</si>
  <si>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</si>
  <si>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</si>
  <si>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</si>
  <si>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</si>
  <si>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</si>
  <si>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</si>
  <si>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</si>
  <si>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</si>
  <si>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</si>
  <si>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</si>
  <si>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</si>
  <si>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</si>
  <si>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</si>
  <si>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</si>
  <si>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</si>
  <si>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</si>
  <si>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</si>
  <si>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</si>
  <si>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</si>
  <si>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</si>
  <si>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</si>
  <si>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</si>
  <si>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</si>
  <si>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</si>
  <si>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</si>
  <si>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</si>
  <si>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</si>
  <si>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</si>
  <si>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</si>
  <si>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</si>
  <si>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</si>
  <si>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</si>
  <si>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</si>
  <si>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</si>
  <si>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</si>
  <si>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</si>
  <si>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</si>
  <si>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</si>
  <si>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</si>
  <si>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</si>
  <si>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</si>
  <si>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</si>
  <si>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</si>
  <si>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</si>
  <si>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</si>
  <si>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</si>
  <si>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</si>
  <si>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</si>
  <si>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</si>
  <si>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</si>
  <si>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</si>
  <si>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</si>
  <si>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</si>
  <si>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</si>
  <si>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</si>
  <si>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</si>
  <si>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</si>
  <si>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</si>
  <si>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</si>
  <si>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</si>
  <si>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</si>
  <si>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</si>
  <si>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</si>
  <si>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</si>
  <si>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</si>
  <si>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</si>
  <si>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</si>
  <si>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</si>
  <si>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</si>
  <si>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</si>
  <si>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</si>
  <si>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</si>
  <si>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</si>
  <si>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</si>
  <si>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</si>
  <si>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</si>
  <si>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</si>
  <si>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</si>
  <si>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</si>
  <si>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</si>
  <si>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</si>
  <si>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</si>
  <si>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</si>
  <si>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</si>
  <si>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</si>
  <si>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</si>
  <si>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</si>
  <si>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</si>
  <si>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</si>
  <si>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</si>
  <si>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</si>
  <si>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</si>
  <si>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</si>
  <si>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</si>
  <si>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</si>
  <si>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</si>
  <si>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</si>
  <si>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</si>
  <si>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</si>
  <si>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</si>
  <si>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</si>
  <si>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</si>
  <si>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</si>
  <si>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</si>
  <si>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</si>
  <si>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</si>
  <si>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</si>
  <si>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</si>
  <si>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</si>
  <si>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</si>
  <si>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</si>
  <si>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</si>
  <si>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</si>
  <si>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</si>
  <si>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</si>
  <si>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</si>
  <si>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</si>
  <si>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</si>
  <si>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</si>
  <si>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</si>
  <si>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</si>
  <si>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</si>
  <si>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</si>
  <si>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</si>
  <si>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</si>
  <si>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</si>
  <si>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</si>
  <si>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</si>
  <si>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</si>
  <si>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</si>
  <si>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</si>
  <si>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</si>
  <si>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</si>
  <si>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</si>
  <si>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</si>
  <si>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</si>
  <si>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</si>
  <si>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</si>
  <si>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</si>
  <si>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</si>
  <si>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</si>
  <si>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</si>
  <si>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</si>
  <si>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</si>
  <si>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</si>
  <si>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</si>
  <si>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</si>
  <si>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</si>
  <si>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</si>
  <si>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</si>
  <si>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</si>
  <si>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</si>
  <si>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</si>
  <si>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</si>
  <si>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</si>
  <si>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</si>
  <si>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</si>
  <si>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</si>
  <si>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</si>
  <si>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</si>
  <si>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</si>
  <si>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</si>
  <si>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</si>
  <si>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</si>
  <si>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</si>
  <si>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</si>
  <si>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</si>
  <si>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</si>
  <si>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</si>
  <si>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</si>
  <si>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</si>
  <si>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</si>
  <si>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</si>
  <si>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</si>
  <si>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</si>
  <si>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</si>
  <si>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</si>
  <si>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</si>
  <si>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</si>
  <si>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</si>
  <si>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</si>
  <si>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</si>
  <si>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</si>
  <si>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</si>
  <si>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</si>
  <si>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</si>
  <si>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</si>
  <si>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</si>
  <si>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</si>
  <si>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</si>
  <si>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</si>
  <si>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</si>
  <si>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</si>
  <si>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</si>
  <si>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</si>
  <si>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</si>
  <si>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</si>
  <si>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</si>
  <si>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</si>
  <si>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</si>
  <si>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</si>
  <si>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</si>
  <si>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</si>
  <si>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</si>
  <si>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</si>
  <si>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</si>
  <si>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</si>
  <si>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</si>
  <si>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</si>
  <si>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</si>
  <si>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</si>
  <si>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</si>
  <si>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</si>
  <si>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</si>
  <si>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</si>
  <si>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</si>
  <si>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</si>
  <si>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</si>
  <si>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</si>
  <si>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</si>
  <si>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</si>
  <si>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</si>
  <si>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</si>
  <si>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</si>
  <si>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</si>
  <si>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</si>
  <si>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</si>
  <si>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</si>
  <si>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</si>
  <si>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</si>
  <si>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</si>
  <si>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</si>
  <si>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</si>
  <si>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</si>
  <si>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</si>
  <si>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</si>
  <si>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</si>
  <si>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</si>
  <si>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</si>
  <si>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</si>
  <si>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</si>
  <si>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</si>
  <si>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</si>
  <si>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</si>
  <si>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</si>
  <si>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</si>
  <si>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</si>
  <si>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</si>
  <si>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</si>
  <si>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</si>
  <si>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</si>
  <si>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</si>
  <si>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</si>
  <si>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</si>
  <si>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</si>
  <si>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</si>
  <si>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</si>
  <si>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</si>
  <si>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</si>
  <si>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</si>
  <si>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</si>
  <si>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</si>
  <si>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</si>
  <si>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</si>
  <si>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</si>
  <si>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</si>
  <si>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</si>
  <si>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</si>
  <si>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</si>
  <si>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</si>
  <si>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</si>
  <si>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</si>
  <si>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</si>
  <si>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</si>
  <si>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</si>
  <si>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</si>
  <si>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</si>
  <si>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</si>
  <si>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</si>
  <si>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</si>
  <si>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</si>
  <si>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</si>
  <si>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</si>
  <si>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</si>
  <si>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</si>
  <si>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</si>
  <si>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</si>
  <si>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</si>
  <si>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</si>
  <si>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</si>
  <si>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</si>
  <si>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</si>
  <si>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</si>
  <si>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</si>
  <si>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</si>
  <si>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</si>
  <si>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</si>
  <si>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</si>
  <si>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</si>
  <si>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</si>
  <si>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</si>
  <si>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</si>
  <si>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</si>
  <si>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</si>
  <si>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</si>
  <si>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</si>
  <si>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</si>
  <si>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</si>
  <si>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</si>
  <si>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</si>
  <si>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</si>
  <si>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</si>
  <si>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</si>
  <si>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</si>
  <si>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</si>
  <si>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</si>
  <si>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</si>
  <si>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</si>
  <si>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</si>
  <si>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</si>
  <si>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</si>
  <si>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</si>
  <si>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</si>
  <si>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</si>
  <si>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</si>
  <si>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</si>
  <si>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</si>
  <si>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</si>
  <si>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</si>
  <si>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</si>
  <si>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</si>
  <si>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</si>
  <si>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</si>
  <si>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</si>
  <si>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</si>
  <si>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</si>
  <si>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</si>
  <si>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</si>
  <si>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</si>
  <si>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</si>
  <si>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</si>
  <si>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</si>
  <si>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</si>
  <si>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</si>
  <si>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</si>
  <si>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</si>
  <si>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</si>
  <si>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</si>
  <si>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</si>
  <si>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</si>
  <si>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</si>
  <si>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</si>
  <si>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</si>
  <si>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</si>
  <si>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</si>
  <si>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</si>
  <si>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</si>
  <si>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</si>
  <si>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</si>
  <si>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</si>
  <si>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</si>
  <si>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</si>
  <si>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</si>
  <si>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</si>
  <si>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</si>
  <si>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</si>
  <si>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</si>
  <si>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</si>
  <si>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</si>
  <si>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</si>
  <si>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</si>
  <si>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</si>
  <si>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</si>
  <si>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</si>
  <si>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</si>
  <si>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</si>
  <si>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</si>
  <si>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</si>
  <si>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</si>
  <si>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</si>
  <si>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</si>
  <si>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</si>
  <si>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</si>
  <si>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</si>
  <si>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</si>
  <si>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</si>
  <si>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</si>
  <si>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</si>
  <si>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</si>
  <si>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</si>
  <si>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</si>
  <si>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</si>
  <si>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</si>
  <si>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</si>
  <si>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</si>
  <si>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</si>
  <si>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</si>
  <si>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</si>
  <si>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</si>
  <si>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</si>
  <si>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</si>
  <si>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</si>
  <si>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</si>
  <si>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</si>
  <si>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</si>
  <si>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</si>
  <si>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</si>
  <si>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</si>
  <si>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</si>
  <si>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</si>
  <si>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</si>
  <si>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</si>
  <si>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</si>
  <si>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</si>
  <si>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</si>
  <si>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</si>
  <si>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</si>
  <si>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</si>
  <si>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</si>
  <si>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</si>
  <si>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</si>
  <si>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</si>
  <si>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</si>
  <si>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</si>
  <si>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</si>
  <si>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</si>
  <si>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</si>
  <si>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</si>
  <si>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</si>
  <si>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</si>
  <si>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</si>
  <si>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</si>
  <si>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</si>
  <si>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</si>
  <si>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</si>
  <si>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</si>
  <si>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</si>
  <si>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</si>
  <si>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</si>
  <si>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</si>
  <si>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</si>
  <si>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</si>
  <si>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</si>
  <si>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</si>
  <si>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</si>
  <si>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</si>
  <si>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</si>
  <si>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</si>
  <si>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</si>
  <si>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</si>
  <si>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</si>
  <si>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</si>
  <si>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</si>
  <si>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</si>
  <si>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</si>
  <si>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</si>
  <si>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</si>
  <si>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</si>
  <si>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</si>
  <si>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</si>
  <si>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</si>
  <si>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</si>
  <si>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</si>
  <si>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</si>
  <si>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</si>
  <si>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</si>
  <si>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</si>
  <si>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</si>
  <si>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</si>
  <si>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</si>
  <si>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</si>
  <si>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</si>
  <si>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</si>
  <si>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</si>
  <si>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</si>
  <si>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</si>
  <si>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</si>
  <si>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</si>
  <si>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</si>
  <si>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</si>
  <si>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</si>
  <si>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</si>
  <si>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</si>
  <si>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</si>
  <si>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</si>
  <si>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</si>
  <si>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</si>
  <si>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</si>
  <si>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</si>
  <si>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</si>
  <si>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</si>
  <si>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</si>
  <si>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</si>
  <si>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</si>
  <si>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</si>
  <si>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</si>
  <si>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</si>
  <si>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</si>
  <si>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</si>
  <si>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</si>
  <si>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</si>
  <si>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</si>
  <si>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</si>
  <si>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</si>
  <si>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</si>
  <si>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</si>
  <si>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</si>
  <si>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</si>
  <si>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</si>
  <si>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</si>
  <si>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</si>
  <si>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</si>
  <si>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</si>
  <si>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</si>
  <si>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</si>
  <si>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</si>
  <si>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</si>
  <si>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</si>
  <si>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</si>
  <si>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</si>
  <si>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</si>
  <si>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</si>
  <si>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</si>
  <si>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</si>
  <si>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</si>
  <si>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</si>
  <si>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</si>
  <si>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</si>
  <si>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</si>
  <si>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</si>
  <si>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</si>
  <si>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</si>
  <si>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</si>
  <si>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</si>
  <si>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</si>
  <si>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</si>
  <si>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</si>
  <si>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</si>
  <si>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</si>
  <si>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</si>
  <si>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</si>
  <si>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</si>
  <si>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</si>
  <si>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</si>
  <si>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</si>
  <si>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</si>
  <si>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</si>
  <si>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</si>
  <si>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</si>
  <si>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</si>
  <si>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</si>
  <si>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</si>
  <si>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</si>
  <si>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</si>
  <si>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</si>
  <si>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</si>
  <si>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</si>
  <si>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</si>
  <si>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</si>
  <si>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</si>
  <si>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</si>
  <si>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</si>
  <si>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</si>
  <si>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</si>
  <si>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</si>
  <si>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</si>
  <si>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</si>
  <si>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</si>
  <si>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</si>
  <si>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</si>
  <si>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</si>
  <si>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</si>
  <si>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</si>
  <si>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</si>
  <si>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</si>
  <si>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</si>
  <si>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</si>
  <si>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</si>
  <si>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</si>
  <si>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</si>
  <si>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</si>
  <si>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</si>
  <si>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</si>
  <si>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</si>
  <si>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</si>
  <si>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</si>
  <si>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</si>
  <si>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</si>
  <si>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</si>
  <si>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</si>
  <si>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</si>
  <si>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</si>
  <si>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</si>
  <si>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</si>
  <si>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</si>
  <si>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</si>
  <si>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</si>
  <si>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</si>
  <si>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</si>
  <si>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</si>
  <si>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</si>
  <si>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</si>
  <si>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</si>
  <si>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</si>
  <si>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</si>
  <si>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</si>
  <si>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</si>
  <si>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</si>
  <si>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</si>
  <si>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</si>
  <si>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</si>
  <si>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</si>
  <si>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</si>
  <si>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</si>
  <si>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</si>
  <si>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</si>
  <si>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</si>
  <si>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</si>
  <si>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</si>
  <si>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</si>
  <si>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</si>
  <si>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</si>
  <si>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</si>
  <si>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</si>
  <si>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</si>
  <si>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</si>
  <si>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</si>
  <si>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</si>
  <si>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</si>
  <si>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</si>
  <si>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</si>
  <si>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</si>
  <si>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</si>
  <si>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</si>
  <si>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</si>
  <si>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</si>
  <si>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</si>
  <si>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</si>
  <si>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</si>
  <si>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</si>
  <si>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</si>
  <si>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</si>
  <si>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</si>
  <si>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</si>
  <si>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</si>
  <si>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</si>
  <si>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</si>
  <si>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</si>
  <si>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</si>
  <si>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</si>
  <si>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</si>
  <si>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</si>
  <si>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</si>
  <si>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</si>
  <si>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</si>
  <si>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</si>
  <si>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</si>
  <si>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</si>
  <si>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</si>
  <si>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</si>
  <si>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</si>
  <si>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</si>
  <si>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</si>
  <si>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</si>
  <si>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</si>
  <si>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</si>
  <si>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</si>
  <si>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</si>
  <si>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</si>
  <si>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</si>
  <si>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</si>
  <si>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</si>
  <si>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</si>
  <si>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</si>
  <si>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</si>
  <si>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</si>
  <si>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</si>
  <si>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</si>
  <si>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</si>
  <si>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</si>
  <si>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</si>
  <si>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</si>
  <si>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</si>
  <si>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</si>
  <si>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</si>
  <si>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</si>
  <si>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</si>
  <si>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</si>
  <si>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</si>
  <si>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</si>
  <si>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</si>
  <si>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</si>
  <si>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</si>
  <si>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</si>
  <si>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</si>
  <si>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</si>
  <si>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</si>
  <si>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</si>
  <si>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</si>
  <si>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</si>
  <si>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</si>
  <si>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</si>
  <si>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</si>
  <si>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</si>
  <si>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</si>
  <si>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</si>
  <si>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</si>
  <si>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</si>
  <si>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</si>
  <si>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</si>
  <si>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</si>
  <si>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</si>
  <si>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</si>
  <si>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</si>
  <si>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</si>
  <si>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</si>
  <si>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</si>
  <si>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</si>
  <si>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</si>
  <si>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</si>
  <si>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</si>
  <si>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</si>
  <si>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</si>
  <si>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</si>
  <si>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</si>
  <si>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</si>
  <si>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</si>
  <si>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</si>
  <si>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</si>
  <si>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</si>
  <si>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</si>
  <si>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</si>
  <si>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</si>
  <si>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</si>
  <si>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</si>
  <si>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</si>
  <si>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</si>
  <si>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</si>
  <si>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</si>
  <si>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</si>
  <si>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</si>
  <si>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</si>
  <si>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</si>
  <si>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</si>
  <si>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</si>
  <si>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</si>
  <si>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</si>
  <si>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</si>
  <si>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</si>
  <si>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</si>
  <si>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</si>
  <si>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</si>
  <si>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</si>
  <si>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</si>
  <si>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</si>
  <si>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</si>
  <si>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</si>
  <si>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</si>
  <si>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</si>
  <si>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</si>
  <si>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</si>
  <si>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</si>
  <si>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</si>
  <si>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</si>
  <si>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</si>
  <si>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</si>
  <si>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</si>
  <si>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</si>
  <si>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</si>
  <si>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</si>
  <si>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</si>
  <si>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</si>
  <si>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</si>
  <si>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</si>
  <si>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</si>
  <si>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</si>
  <si>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</si>
  <si>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</si>
  <si>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</si>
  <si>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</si>
  <si>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</si>
  <si>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</si>
  <si>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</si>
  <si>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</si>
  <si>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</si>
  <si>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</si>
  <si>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</si>
  <si>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</si>
  <si>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</si>
  <si>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</si>
  <si>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</si>
  <si>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</si>
  <si>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</si>
  <si>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</si>
  <si>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</si>
  <si>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</si>
  <si>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</si>
  <si>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</si>
  <si>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</si>
  <si>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</si>
  <si>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</si>
  <si>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</si>
  <si>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</si>
  <si>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</si>
  <si>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</si>
  <si>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</si>
  <si>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</si>
  <si>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</si>
  <si>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</si>
  <si>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</si>
  <si>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</si>
  <si>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</si>
  <si>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</si>
  <si>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</si>
  <si>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</si>
  <si>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</si>
  <si>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</si>
  <si>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</si>
  <si>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</si>
  <si>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</si>
  <si>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</si>
  <si>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</si>
  <si>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</si>
  <si>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</si>
  <si>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</si>
  <si>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</si>
  <si>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</si>
  <si>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</si>
  <si>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</si>
  <si>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</si>
  <si>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</si>
  <si>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</si>
  <si>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</si>
  <si>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</si>
  <si>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</si>
  <si>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</si>
  <si>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</si>
  <si>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</si>
  <si>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</si>
  <si>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</si>
  <si>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</si>
  <si>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</si>
  <si>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</si>
  <si>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</si>
  <si>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</si>
  <si>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</si>
  <si>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</si>
  <si>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</si>
  <si>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</si>
  <si>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</si>
  <si>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</si>
  <si>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</si>
  <si>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</si>
  <si>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</si>
  <si>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</si>
  <si>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</si>
  <si>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</si>
  <si>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</si>
  <si>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</si>
  <si>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</si>
  <si>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</si>
  <si>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</si>
  <si>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</si>
  <si>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</si>
  <si>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</si>
  <si>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</si>
  <si>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</si>
  <si>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</si>
  <si>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</si>
  <si>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</si>
  <si>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</si>
  <si>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</si>
  <si>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</si>
  <si>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</si>
  <si>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</si>
  <si>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</si>
  <si>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</si>
  <si>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</si>
  <si>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</si>
  <si>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</si>
  <si>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</si>
  <si>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</si>
  <si>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</si>
  <si>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</si>
  <si>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</si>
  <si>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</si>
  <si>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</si>
  <si>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</si>
  <si>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</si>
  <si>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</si>
  <si>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</si>
  <si>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</si>
  <si>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</si>
  <si>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</si>
  <si>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</si>
  <si>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</si>
  <si>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</si>
  <si>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</si>
  <si>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</si>
  <si>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</si>
  <si>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</si>
  <si>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</si>
  <si>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</si>
  <si>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</si>
  <si>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</si>
  <si>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</si>
  <si>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</si>
  <si>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</si>
  <si>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</si>
  <si>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</si>
  <si>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</si>
  <si>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</si>
  <si>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</si>
  <si>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</si>
  <si>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</si>
  <si>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</si>
  <si>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</si>
  <si>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</si>
  <si>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</si>
  <si>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</si>
  <si>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</si>
  <si>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</si>
  <si>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</si>
  <si>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</si>
  <si>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</si>
  <si>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</si>
  <si>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</si>
  <si>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</si>
  <si>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</si>
  <si>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</si>
  <si>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</si>
  <si>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</si>
  <si>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</si>
  <si>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</si>
  <si>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</si>
  <si>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</si>
  <si>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</si>
  <si>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</si>
  <si>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</si>
  <si>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</si>
  <si>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</si>
  <si>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</si>
  <si>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</si>
  <si>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</si>
  <si>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</si>
  <si>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</si>
  <si>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</si>
  <si>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</si>
  <si>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</si>
  <si>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</si>
  <si>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</si>
  <si>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</si>
  <si>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</si>
  <si>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</si>
  <si>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</si>
  <si>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</si>
  <si>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</si>
  <si>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</si>
  <si>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</si>
  <si>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</si>
  <si>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</si>
  <si>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</si>
  <si>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</si>
  <si>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</si>
  <si>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</si>
  <si>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</si>
  <si>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</si>
  <si>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</si>
  <si>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</si>
  <si>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</si>
  <si>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</si>
  <si>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</si>
  <si>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</si>
  <si>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</si>
  <si>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</si>
  <si>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</si>
  <si>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</si>
  <si>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</si>
  <si>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</si>
  <si>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</si>
  <si>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</si>
  <si>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</si>
  <si>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</si>
  <si>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</si>
  <si>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</si>
  <si>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</si>
  <si>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</si>
  <si>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</si>
  <si>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</si>
  <si>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</si>
  <si>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</si>
  <si>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</si>
  <si>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</si>
  <si>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</si>
  <si>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</si>
  <si>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</si>
  <si>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</si>
  <si>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</si>
  <si>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</si>
  <si>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</si>
  <si>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</si>
  <si>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</si>
  <si>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</si>
  <si>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</si>
  <si>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</si>
  <si>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</si>
  <si>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</si>
  <si>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</si>
  <si>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</si>
  <si>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</si>
  <si>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</si>
  <si>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</si>
  <si>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</si>
  <si>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</si>
  <si>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</si>
  <si>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</si>
  <si>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</si>
  <si>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</si>
  <si>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</si>
  <si>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</si>
  <si>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</si>
  <si>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</si>
  <si>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</si>
  <si>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</si>
  <si>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</si>
  <si>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</si>
  <si>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</si>
  <si>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</si>
  <si>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</si>
  <si>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</si>
  <si>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</si>
  <si>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</si>
  <si>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</si>
  <si>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</si>
  <si>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</si>
  <si>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</si>
  <si>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</si>
  <si>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</si>
  <si>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</si>
  <si>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</si>
  <si>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</si>
  <si>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</si>
  <si>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</si>
  <si>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</si>
  <si>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</si>
  <si>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</si>
  <si>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</si>
  <si>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</si>
  <si>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</si>
  <si>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</si>
  <si>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</si>
  <si>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</si>
  <si>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</si>
  <si>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</si>
  <si>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</si>
  <si>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</si>
  <si>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</si>
  <si>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</si>
  <si>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</si>
  <si>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</si>
  <si>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</si>
  <si>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</si>
  <si>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</si>
  <si>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</si>
  <si>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</si>
  <si>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</si>
  <si>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</si>
  <si>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</si>
  <si>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</si>
  <si>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</si>
  <si>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</si>
  <si>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</si>
  <si>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</si>
  <si>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</si>
  <si>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</si>
  <si>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</si>
  <si>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</si>
  <si>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</si>
  <si>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</si>
  <si>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</si>
  <si>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</si>
  <si>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</si>
  <si>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</si>
  <si>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</si>
  <si>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</si>
  <si>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</si>
  <si>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</si>
  <si>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</si>
  <si>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</si>
  <si>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</si>
  <si>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</si>
  <si>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</si>
  <si>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</si>
  <si>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</si>
  <si>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</si>
  <si>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</si>
  <si>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</si>
  <si>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</si>
  <si>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</si>
  <si>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</si>
  <si>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</si>
  <si>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</si>
  <si>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</si>
  <si>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</si>
  <si>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</si>
  <si>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</si>
  <si>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</si>
  <si>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</si>
  <si>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</si>
  <si>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</si>
  <si>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</si>
  <si>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</si>
  <si>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</si>
  <si>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</si>
  <si>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</si>
  <si>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</si>
  <si>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</si>
  <si>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</si>
  <si>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</si>
  <si>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</si>
  <si>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</si>
  <si>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</si>
  <si>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</si>
  <si>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</si>
  <si>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</si>
  <si>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</si>
  <si>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</si>
  <si>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</si>
  <si>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</si>
  <si>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</si>
  <si>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</si>
  <si>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</si>
  <si>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</si>
  <si>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</si>
  <si>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</si>
  <si>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</si>
  <si>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</si>
  <si>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</si>
  <si>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</si>
  <si>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</si>
  <si>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</si>
  <si>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</si>
  <si>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</si>
  <si>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</si>
  <si>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</si>
  <si>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</si>
  <si>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</si>
  <si>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</si>
  <si>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</si>
  <si>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</si>
  <si>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</si>
  <si>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</si>
  <si>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</si>
  <si>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</si>
  <si>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</si>
  <si>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</si>
  <si>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</si>
  <si>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</si>
  <si>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</si>
  <si>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</si>
  <si>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</si>
  <si>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</si>
  <si>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</si>
  <si>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</si>
  <si>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</si>
  <si>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</si>
  <si>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</si>
  <si>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</si>
  <si>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</si>
  <si>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</si>
  <si>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</si>
  <si>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</si>
  <si>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</si>
  <si>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</si>
  <si>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</si>
  <si>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</si>
  <si>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</si>
  <si>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</si>
  <si>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</si>
  <si>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</si>
  <si>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</si>
  <si>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</si>
  <si>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</si>
  <si>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</si>
  <si>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</si>
  <si>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</si>
  <si>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</si>
  <si>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</si>
  <si>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</si>
  <si>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</si>
  <si>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</si>
  <si>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</si>
  <si>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</si>
  <si>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</si>
  <si>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</si>
  <si>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</si>
  <si>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</si>
  <si>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</si>
  <si>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</si>
  <si>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</si>
  <si>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</si>
  <si>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</si>
  <si>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</si>
  <si>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</si>
  <si>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</si>
  <si>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</si>
  <si>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</si>
  <si>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</si>
  <si>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</si>
  <si>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</si>
  <si>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</si>
  <si>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</si>
  <si>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</si>
  <si>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</si>
  <si>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</si>
  <si>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</si>
  <si>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</si>
  <si>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</si>
  <si>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</si>
  <si>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</si>
  <si>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</si>
  <si>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</si>
  <si>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</si>
  <si>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</si>
  <si>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</si>
  <si>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</si>
  <si>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</si>
  <si>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</si>
  <si>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</si>
  <si>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</si>
  <si>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</si>
  <si>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</si>
  <si>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</si>
  <si>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</si>
  <si>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</si>
  <si>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</si>
  <si>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</si>
  <si>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</si>
  <si>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</si>
  <si>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</si>
  <si>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</si>
  <si>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</si>
  <si>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</si>
  <si>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</si>
  <si>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</si>
  <si>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</si>
  <si>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</si>
  <si>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</si>
  <si>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</si>
  <si>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</si>
  <si>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</si>
  <si>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</si>
  <si>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</si>
  <si>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</si>
  <si>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</si>
  <si>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</si>
  <si>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</si>
  <si>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</si>
  <si>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</si>
  <si>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</si>
  <si>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</si>
  <si>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</si>
  <si>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</si>
  <si>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</si>
  <si>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</si>
  <si>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</si>
  <si>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</si>
  <si>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</si>
  <si>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</si>
  <si>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</si>
  <si>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</si>
  <si>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</si>
  <si>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</si>
  <si>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</si>
  <si>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</si>
  <si>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</si>
  <si>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</si>
  <si>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</si>
  <si>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</si>
  <si>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</si>
  <si>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</si>
  <si>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</si>
  <si>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</si>
  <si>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</si>
  <si>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</si>
  <si>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</si>
  <si>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</si>
  <si>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</si>
  <si>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</si>
  <si>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</si>
  <si>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</si>
  <si>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</si>
  <si>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</si>
  <si>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</si>
  <si>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</si>
  <si>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</si>
  <si>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</si>
  <si>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</si>
  <si>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</si>
  <si>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</si>
  <si>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</si>
  <si>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</si>
  <si>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</si>
  <si>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</si>
  <si>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</si>
  <si>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</si>
  <si>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</si>
  <si>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</si>
  <si>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</si>
  <si>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</si>
  <si>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</si>
  <si>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</si>
  <si>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</si>
  <si>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</si>
  <si>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</si>
  <si>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</si>
  <si>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</si>
  <si>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</si>
  <si>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</si>
  <si>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</si>
  <si>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</si>
  <si>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</si>
  <si>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</si>
  <si>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</si>
  <si>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</si>
  <si>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</si>
  <si>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</si>
  <si>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</si>
  <si>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</si>
  <si>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</si>
  <si>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</si>
  <si>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</si>
  <si>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</si>
  <si>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</si>
  <si>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</si>
  <si>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</si>
  <si>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</si>
  <si>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</si>
  <si>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</si>
  <si>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</si>
  <si>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</si>
  <si>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</si>
  <si>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</si>
  <si>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</si>
  <si>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</si>
  <si>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</si>
  <si>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</si>
  <si>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</si>
  <si>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</si>
  <si>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</si>
  <si>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</si>
  <si>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</si>
  <si>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</si>
  <si>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</si>
  <si>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</si>
  <si>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</si>
  <si>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</si>
  <si>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</si>
  <si>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</si>
  <si>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</si>
  <si>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</si>
  <si>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</si>
  <si>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</si>
  <si>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</si>
  <si>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</si>
  <si>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</si>
  <si>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</si>
  <si>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</si>
  <si>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</si>
  <si>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</si>
  <si>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</si>
  <si>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</si>
  <si>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</si>
  <si>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</si>
  <si>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</si>
  <si>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</si>
  <si>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</si>
  <si>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</si>
  <si>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</si>
  <si>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</si>
  <si>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</si>
  <si>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</si>
  <si>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</si>
  <si>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</si>
  <si>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</si>
  <si>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</si>
  <si>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</si>
  <si>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</si>
  <si>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</si>
  <si>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</si>
  <si>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</si>
  <si>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</si>
  <si>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</si>
  <si>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</si>
  <si>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</si>
  <si>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</si>
  <si>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</si>
  <si>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</si>
  <si>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</si>
  <si>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</si>
  <si>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</si>
  <si>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</si>
  <si>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</si>
  <si>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</si>
  <si>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</si>
  <si>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</si>
  <si>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</si>
  <si>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</si>
  <si>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</si>
  <si>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</si>
  <si>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</si>
  <si>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</si>
  <si>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</si>
  <si>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</si>
  <si>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</si>
  <si>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</si>
  <si>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</si>
  <si>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</si>
  <si>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</si>
  <si>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</si>
  <si>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</si>
  <si>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</si>
  <si>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</si>
  <si>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</si>
  <si>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</si>
  <si>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</si>
  <si>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</si>
  <si>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</si>
  <si>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</si>
  <si>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</si>
  <si>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</si>
  <si>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</si>
  <si>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</si>
  <si>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</si>
  <si>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</si>
  <si>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</si>
  <si>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</si>
  <si>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</si>
  <si>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</si>
  <si>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</si>
  <si>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</si>
  <si>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</si>
  <si>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</si>
  <si>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</si>
  <si>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</si>
  <si>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</si>
  <si>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</si>
  <si>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</si>
  <si>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</si>
  <si>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</si>
  <si>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</si>
  <si>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</si>
  <si>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</si>
  <si>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</si>
  <si>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</si>
  <si>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</si>
  <si>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</si>
  <si>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</si>
  <si>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</si>
  <si>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</si>
  <si>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</si>
  <si>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</si>
  <si>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</si>
  <si>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</si>
  <si>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</si>
  <si>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</si>
  <si>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</si>
  <si>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</si>
  <si>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</si>
  <si>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</si>
  <si>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</si>
  <si>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</si>
  <si>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</si>
  <si>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</si>
  <si>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</si>
  <si>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</si>
  <si>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</si>
  <si>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</si>
  <si>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</si>
  <si>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</si>
  <si>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</si>
  <si>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</si>
  <si>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</si>
  <si>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</si>
  <si>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</si>
  <si>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</si>
  <si>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</si>
  <si>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</si>
  <si>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</si>
  <si>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</si>
  <si>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</si>
  <si>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</si>
  <si>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</si>
  <si>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</si>
  <si>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</si>
  <si>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</si>
  <si>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</si>
  <si>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</si>
  <si>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</si>
  <si>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</si>
  <si>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</si>
  <si>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</si>
  <si>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</si>
  <si>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</si>
  <si>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</si>
  <si>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</si>
  <si>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</si>
  <si>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</si>
  <si>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</si>
  <si>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</si>
  <si>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</si>
  <si>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</si>
  <si>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</si>
  <si>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</si>
  <si>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</si>
  <si>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</si>
  <si>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</si>
  <si>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</si>
  <si>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</si>
  <si>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</si>
  <si>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</si>
  <si>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</si>
  <si>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</si>
  <si>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</si>
  <si>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</si>
  <si>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</si>
  <si>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</si>
  <si>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</si>
  <si>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</si>
  <si>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</si>
  <si>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</si>
  <si>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</si>
  <si>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</si>
  <si>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</si>
  <si>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</si>
  <si>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</si>
  <si>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</si>
  <si>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</si>
  <si>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</si>
  <si>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</si>
  <si>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</si>
  <si>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</si>
  <si>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</si>
  <si>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</si>
  <si>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</si>
  <si>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</si>
  <si>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</si>
  <si>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</si>
  <si>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</si>
  <si>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</si>
  <si>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</si>
  <si>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</si>
  <si>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</si>
  <si>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</si>
  <si>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</si>
  <si>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</si>
  <si>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</si>
  <si>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</si>
  <si>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</si>
  <si>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</si>
  <si>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</si>
  <si>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</si>
  <si>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</si>
  <si>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</si>
  <si>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</si>
  <si>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</si>
  <si>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</si>
  <si>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</si>
  <si>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</si>
  <si>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</si>
  <si>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</si>
  <si>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</si>
  <si>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</si>
  <si>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</si>
  <si>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</si>
  <si>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</si>
  <si>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</si>
  <si>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</si>
  <si>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</si>
  <si>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</si>
  <si>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</si>
  <si>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</si>
  <si>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</si>
  <si>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</si>
  <si>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</si>
  <si>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</si>
  <si>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</si>
  <si>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</si>
  <si>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</si>
  <si>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</si>
  <si>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</si>
  <si>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</si>
  <si>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</si>
  <si>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</si>
  <si>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</si>
  <si>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</si>
  <si>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</si>
  <si>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</si>
  <si>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</si>
  <si>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</si>
  <si>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</si>
  <si>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</si>
  <si>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</si>
  <si>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</si>
  <si>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</si>
  <si>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</si>
  <si>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</si>
  <si>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</si>
  <si>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</si>
  <si>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</si>
  <si>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</si>
  <si>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</si>
  <si>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</si>
  <si>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</si>
  <si>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</si>
  <si>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</si>
  <si>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</si>
  <si>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</si>
  <si>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</si>
  <si>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</si>
  <si>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</si>
  <si>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</si>
  <si>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</si>
  <si>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</si>
  <si>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</si>
  <si>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</si>
  <si>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</si>
  <si>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</si>
  <si>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</si>
  <si>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</si>
  <si>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</si>
  <si>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</si>
  <si>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</si>
  <si>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</si>
  <si>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</si>
  <si>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</si>
  <si>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</si>
  <si>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</si>
  <si>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</si>
  <si>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</si>
  <si>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</si>
  <si>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</si>
  <si>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</si>
  <si>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</si>
  <si>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</si>
  <si>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</si>
  <si>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</si>
  <si>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</si>
  <si>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</si>
  <si>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</si>
  <si>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</si>
  <si>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</si>
  <si>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</si>
  <si>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</si>
  <si>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</si>
  <si>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</si>
  <si>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</si>
  <si>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</si>
  <si>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</si>
  <si>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</si>
  <si>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</si>
  <si>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</si>
  <si>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</si>
  <si>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</si>
  <si>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</si>
  <si>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</si>
  <si>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</si>
  <si>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</si>
  <si>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</si>
  <si>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</si>
  <si>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</si>
  <si>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</si>
  <si>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</si>
  <si>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</si>
  <si>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</si>
  <si>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</si>
  <si>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</si>
  <si>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</si>
  <si>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</si>
  <si>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</si>
  <si>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</si>
  <si>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</si>
  <si>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</si>
  <si>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</si>
  <si>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</si>
  <si>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</si>
  <si>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</si>
  <si>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</si>
  <si>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</si>
  <si>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</si>
  <si>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</si>
  <si>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</si>
  <si>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</si>
  <si>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</si>
  <si>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</si>
  <si>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</si>
  <si>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</si>
  <si>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</si>
  <si>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</si>
  <si>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</si>
  <si>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</si>
  <si>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</si>
  <si>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</si>
  <si>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</si>
  <si>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</si>
  <si>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</si>
  <si>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</si>
  <si>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</si>
  <si>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</si>
  <si>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</si>
  <si>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</si>
  <si>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</si>
  <si>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</si>
  <si>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</si>
  <si>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</si>
  <si>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</si>
  <si>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</si>
  <si>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</si>
  <si>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</si>
  <si>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</si>
  <si>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</si>
  <si>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</si>
  <si>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</si>
  <si>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</si>
  <si>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</si>
  <si>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</si>
  <si>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</si>
  <si>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</si>
  <si>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</si>
  <si>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</si>
  <si>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</si>
  <si>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</si>
  <si>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</si>
  <si>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</si>
  <si>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</si>
  <si>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</si>
  <si>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</si>
  <si>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</si>
  <si>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</si>
  <si>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</si>
  <si>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</si>
  <si>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</si>
  <si>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</si>
  <si>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</si>
  <si>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</si>
  <si>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</si>
  <si>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</si>
  <si>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</si>
  <si>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</si>
  <si>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</si>
  <si>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</si>
  <si>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</si>
  <si>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</si>
  <si>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</si>
  <si>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</si>
  <si>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</si>
  <si>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</si>
  <si>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</si>
  <si>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</si>
  <si>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</si>
  <si>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</si>
  <si>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</si>
  <si>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</si>
  <si>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</si>
  <si>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</si>
  <si>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</si>
  <si>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</si>
  <si>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</si>
  <si>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</si>
  <si>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</si>
  <si>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</si>
  <si>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</si>
  <si>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</si>
  <si>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</si>
  <si>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</si>
  <si>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</si>
  <si>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</si>
  <si>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</si>
  <si>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</si>
  <si>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</si>
  <si>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</si>
  <si>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</si>
  <si>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</si>
  <si>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</si>
  <si>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</si>
  <si>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</si>
  <si>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</si>
  <si>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</si>
  <si>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</si>
  <si>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</si>
  <si>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</si>
  <si>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</si>
  <si>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</si>
  <si>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</si>
  <si>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</si>
  <si>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</si>
  <si>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</si>
  <si>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</si>
  <si>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</si>
  <si>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</si>
  <si>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</si>
  <si>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</si>
  <si>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</si>
  <si>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</si>
  <si>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</si>
  <si>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</si>
  <si>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</si>
  <si>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</si>
  <si>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</si>
  <si>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</si>
  <si>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</si>
  <si>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</si>
  <si>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</si>
  <si>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</si>
  <si>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</si>
  <si>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</si>
  <si>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</si>
  <si>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</si>
  <si>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</si>
  <si>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</si>
  <si>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</si>
  <si>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</si>
  <si>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</si>
  <si>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</si>
  <si>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</si>
  <si>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</si>
  <si>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</si>
  <si>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</si>
  <si>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</si>
  <si>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</si>
  <si>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</si>
  <si>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</si>
  <si>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</si>
  <si>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</si>
  <si>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</si>
  <si>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</si>
  <si>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</si>
  <si>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</si>
  <si>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</si>
  <si>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</si>
  <si>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</si>
  <si>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</si>
  <si>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</si>
  <si>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</si>
  <si>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</si>
  <si>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</si>
  <si>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</si>
  <si>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</si>
  <si>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</si>
  <si>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</si>
  <si>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</si>
  <si>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</si>
  <si>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</si>
  <si>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</si>
  <si>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</si>
  <si>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</si>
  <si>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</si>
  <si>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</si>
  <si>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</si>
  <si>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</si>
  <si>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</si>
  <si>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</si>
  <si>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</si>
  <si>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</si>
  <si>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</si>
  <si>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</si>
  <si>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</si>
  <si>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</si>
  <si>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</si>
  <si>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</si>
  <si>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</si>
  <si>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</si>
  <si>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</si>
  <si>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</si>
  <si>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</si>
  <si>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</si>
  <si>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</si>
  <si>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</si>
  <si>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</si>
  <si>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</si>
  <si>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</si>
  <si>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</si>
  <si>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</si>
  <si>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</si>
  <si>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</si>
  <si>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</si>
  <si>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</si>
  <si>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</si>
  <si>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</si>
  <si>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</si>
  <si>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</si>
  <si>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</si>
  <si>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</si>
  <si>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</si>
  <si>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</si>
  <si>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</si>
  <si>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</si>
  <si>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</si>
  <si>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</si>
  <si>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</si>
  <si>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</si>
  <si>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</si>
  <si>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</si>
  <si>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</si>
  <si>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</si>
  <si>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</si>
  <si>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</si>
  <si>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</si>
  <si>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</si>
  <si>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</si>
  <si>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</si>
  <si>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</si>
  <si>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</si>
  <si>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</si>
  <si>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</si>
  <si>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</si>
  <si>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</si>
  <si>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</si>
  <si>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</si>
  <si>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</si>
  <si>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</si>
  <si>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</si>
  <si>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</si>
  <si>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</si>
  <si>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</si>
  <si>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</si>
  <si>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</si>
  <si>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</si>
  <si>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</si>
  <si>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</si>
  <si>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</si>
  <si>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</si>
  <si>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</si>
  <si>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</si>
  <si>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</si>
  <si>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</si>
  <si>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</si>
  <si>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</si>
  <si>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</si>
  <si>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</si>
  <si>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</si>
  <si>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</si>
  <si>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</si>
  <si>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</si>
  <si>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</si>
  <si>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</si>
  <si>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</si>
  <si>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</si>
  <si>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</si>
  <si>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</si>
  <si>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</si>
  <si>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</si>
  <si>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</si>
  <si>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</si>
  <si>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</si>
  <si>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</si>
  <si>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</si>
  <si>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</si>
  <si>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</si>
  <si>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</si>
  <si>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</si>
  <si>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</si>
  <si>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</si>
  <si>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</si>
  <si>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</si>
  <si>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</si>
  <si>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</si>
  <si>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</si>
  <si>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</si>
  <si>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</si>
  <si>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</si>
  <si>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</si>
  <si>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</si>
  <si>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</si>
  <si>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</si>
  <si>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</si>
  <si>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</si>
  <si>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</si>
  <si>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</si>
  <si>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</si>
  <si>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</si>
  <si>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</si>
  <si>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</si>
  <si>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</si>
  <si>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</si>
  <si>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</si>
  <si>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</si>
  <si>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</si>
  <si>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</si>
  <si>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</si>
  <si>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</si>
  <si>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</si>
  <si>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</si>
  <si>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</si>
  <si>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</si>
  <si>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</si>
  <si>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</si>
  <si>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</si>
  <si>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</si>
  <si>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</si>
  <si>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</si>
  <si>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</si>
  <si>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</si>
  <si>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</si>
  <si>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</si>
  <si>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</si>
  <si>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</si>
  <si>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</si>
  <si>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</si>
  <si>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</si>
  <si>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</si>
  <si>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</si>
  <si>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</si>
  <si>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</si>
  <si>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</si>
  <si>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</si>
  <si>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</si>
  <si>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</si>
  <si>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</si>
  <si>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</si>
  <si>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</si>
  <si>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</si>
  <si>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</si>
  <si>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</si>
  <si>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</si>
  <si>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</si>
  <si>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</si>
  <si>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</si>
  <si>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</si>
  <si>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</si>
  <si>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</si>
  <si>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</si>
  <si>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</si>
  <si>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</si>
  <si>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</si>
  <si>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</si>
  <si>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</si>
  <si>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</si>
  <si>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</si>
  <si>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</si>
  <si>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</si>
  <si>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</si>
  <si>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</si>
  <si>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</si>
  <si>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</si>
  <si>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</si>
  <si>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</si>
  <si>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</si>
  <si>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</si>
  <si>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</si>
  <si>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</si>
  <si>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</si>
  <si>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</si>
  <si>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</si>
  <si>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</si>
  <si>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</si>
  <si>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</si>
  <si>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</si>
  <si>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</si>
  <si>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</si>
  <si>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</si>
  <si>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</si>
  <si>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</si>
  <si>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</si>
  <si>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</si>
  <si>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</si>
  <si>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</si>
  <si>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</si>
  <si>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</si>
  <si>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</si>
  <si>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</si>
  <si>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</si>
  <si>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</si>
  <si>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</si>
  <si>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</si>
  <si>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</si>
  <si>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</si>
  <si>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</si>
  <si>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</si>
  <si>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</si>
  <si>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</si>
  <si>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</si>
  <si>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</si>
  <si>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</si>
  <si>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</si>
  <si>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</si>
  <si>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</si>
  <si>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</si>
  <si>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</si>
  <si>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</si>
  <si>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</si>
  <si>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</si>
  <si>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</si>
  <si>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</si>
  <si>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</si>
  <si>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</si>
  <si>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</si>
  <si>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</si>
  <si>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</si>
  <si>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</si>
  <si>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</si>
  <si>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</si>
  <si>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</si>
  <si>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</si>
  <si>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</si>
  <si>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</si>
  <si>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</si>
  <si>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</si>
  <si>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</si>
  <si>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</si>
  <si>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</si>
  <si>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</si>
  <si>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</si>
  <si>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</si>
  <si>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</si>
  <si>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</si>
  <si>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</si>
  <si>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</si>
  <si>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</si>
  <si>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</si>
  <si>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</si>
  <si>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</si>
  <si>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</si>
  <si>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</si>
  <si>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</si>
  <si>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</si>
  <si>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</si>
  <si>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</si>
  <si>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</si>
  <si>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</si>
  <si>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</si>
  <si>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</si>
  <si>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</si>
  <si>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</si>
  <si>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</si>
  <si>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</si>
  <si>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</si>
  <si>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</si>
  <si>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</si>
  <si>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</si>
  <si>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</si>
  <si>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</si>
  <si>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</si>
  <si>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</si>
  <si>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</si>
  <si>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</si>
  <si>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</si>
  <si>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</si>
  <si>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</si>
  <si>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</si>
  <si>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</si>
  <si>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</si>
  <si>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</si>
  <si>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</si>
  <si>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</si>
  <si>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</si>
  <si>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</si>
  <si>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</si>
  <si>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</si>
  <si>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</si>
  <si>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</si>
  <si>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</si>
  <si>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</si>
  <si>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</si>
  <si>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</si>
  <si>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</si>
  <si>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</si>
  <si>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</si>
  <si>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</si>
  <si>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</si>
  <si>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</si>
  <si>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</si>
  <si>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</si>
  <si>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</si>
  <si>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</si>
  <si>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</si>
  <si>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</si>
  <si>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</si>
  <si>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</si>
  <si>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</si>
  <si>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</si>
  <si>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</si>
  <si>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</si>
  <si>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</si>
  <si>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</si>
  <si>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</si>
  <si>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</si>
  <si>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</si>
  <si>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</si>
  <si>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</si>
  <si>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</si>
  <si>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</si>
  <si>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</si>
  <si>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</si>
  <si>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</si>
  <si>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</si>
  <si>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</si>
  <si>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</si>
  <si>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</si>
  <si>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</si>
  <si>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</si>
  <si>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</si>
  <si>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</si>
  <si>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</si>
  <si>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</si>
  <si>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</si>
  <si>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</si>
  <si>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</si>
  <si>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</si>
  <si>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</si>
  <si>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</si>
  <si>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</si>
  <si>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</si>
  <si>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</si>
  <si>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</si>
  <si>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</si>
  <si>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</si>
  <si>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</si>
  <si>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</si>
  <si>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</si>
  <si>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</si>
  <si>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</si>
  <si>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</si>
  <si>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</si>
  <si>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</si>
  <si>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</si>
  <si>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</si>
  <si>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</si>
  <si>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</si>
  <si>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</si>
  <si>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</si>
  <si>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</si>
  <si>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</si>
  <si>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</si>
  <si>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</si>
  <si>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</si>
  <si>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</si>
  <si>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</si>
  <si>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</si>
  <si>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</si>
  <si>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</si>
  <si>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</si>
  <si>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</si>
  <si>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</si>
  <si>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</si>
  <si>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</si>
  <si>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</si>
  <si>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</si>
  <si>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</si>
  <si>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</si>
  <si>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</si>
  <si>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</si>
  <si>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</si>
  <si>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</si>
  <si>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</si>
  <si>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</si>
  <si>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</si>
  <si>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</si>
  <si>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</si>
  <si>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</si>
  <si>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</si>
  <si>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</si>
  <si>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</si>
  <si>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</si>
  <si>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</si>
  <si>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</si>
  <si>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</si>
  <si>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</si>
  <si>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</si>
  <si>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</si>
  <si>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</si>
  <si>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</si>
  <si>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</si>
  <si>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</si>
  <si>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</si>
  <si>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</si>
  <si>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</si>
  <si>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</si>
  <si>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</si>
  <si>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</si>
  <si>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</si>
  <si>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</si>
  <si>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</si>
  <si>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</si>
  <si>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</si>
  <si>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</si>
  <si>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</si>
  <si>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</si>
  <si>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</si>
  <si>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</si>
  <si>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</si>
  <si>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</si>
  <si>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</si>
  <si>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</si>
  <si>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</si>
  <si>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</si>
  <si>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</si>
  <si>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</si>
  <si>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</si>
  <si>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</si>
  <si>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</si>
  <si>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</si>
  <si>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</si>
  <si>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</si>
  <si>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</si>
  <si>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</si>
  <si>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</si>
  <si>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</si>
  <si>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</si>
  <si>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</si>
  <si>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</si>
  <si>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</si>
  <si>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</si>
  <si>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</si>
  <si>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</si>
  <si>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</si>
  <si>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</si>
  <si>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</si>
  <si>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</si>
  <si>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</si>
  <si>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</si>
  <si>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</si>
  <si>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</si>
  <si>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</si>
  <si>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</si>
  <si>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</si>
  <si>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</si>
  <si>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</si>
  <si>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</si>
  <si>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</si>
  <si>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</si>
  <si>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</si>
  <si>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</si>
  <si>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</si>
  <si>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</si>
  <si>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</si>
  <si>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</si>
  <si>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</si>
  <si>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</si>
  <si>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</si>
  <si>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</si>
  <si>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</si>
  <si>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</si>
  <si>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</si>
  <si>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</si>
  <si>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</si>
  <si>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</si>
  <si>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</si>
  <si>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</si>
  <si>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</si>
  <si>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</si>
  <si>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</si>
  <si>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</si>
  <si>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</si>
  <si>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</si>
  <si>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</si>
  <si>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</si>
  <si>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</si>
  <si>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</si>
  <si>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</si>
  <si>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</si>
  <si>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</si>
  <si>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</si>
  <si>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</si>
  <si>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</si>
  <si>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</si>
  <si>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</si>
  <si>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</si>
  <si>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</si>
  <si>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</si>
  <si>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</si>
  <si>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</si>
  <si>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</si>
  <si>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</si>
  <si>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</si>
  <si>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</si>
  <si>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</si>
  <si>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</si>
  <si>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</si>
  <si>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</si>
  <si>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</si>
  <si>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</si>
  <si>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</si>
  <si>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</si>
  <si>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</si>
  <si>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</si>
  <si>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</si>
  <si>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</si>
  <si>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</si>
  <si>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</si>
  <si>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</si>
  <si>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</si>
  <si>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</si>
  <si>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</si>
  <si>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</si>
  <si>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</si>
  <si>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</si>
  <si>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</si>
  <si>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</si>
  <si>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</si>
  <si>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</si>
  <si>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</si>
  <si>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</si>
  <si>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</si>
  <si>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</si>
  <si>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</si>
  <si>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</si>
  <si>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</si>
  <si>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</si>
  <si>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</si>
  <si>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</si>
  <si>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</si>
  <si>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</si>
  <si>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</si>
  <si>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</si>
  <si>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</si>
  <si>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</si>
  <si>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</si>
  <si>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</si>
  <si>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</si>
  <si>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</si>
  <si>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</si>
  <si>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</si>
  <si>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</si>
  <si>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</si>
  <si>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</si>
  <si>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</si>
  <si>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</si>
  <si>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</si>
  <si>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</si>
  <si>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</si>
  <si>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</si>
  <si>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</si>
  <si>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</si>
  <si>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</si>
  <si>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</si>
  <si>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</si>
  <si>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</si>
  <si>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</si>
  <si>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</si>
  <si>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</si>
  <si>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</si>
  <si>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</si>
  <si>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</si>
  <si>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</si>
  <si>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</si>
  <si>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</si>
  <si>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</si>
  <si>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</si>
  <si>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</si>
  <si>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</si>
  <si>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</si>
  <si>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</si>
  <si>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</si>
  <si>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</si>
  <si>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</si>
  <si>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</si>
  <si>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</si>
  <si>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</si>
  <si>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</si>
  <si>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</si>
  <si>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</si>
  <si>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</si>
  <si>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</si>
  <si>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</si>
  <si>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</si>
  <si>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</si>
  <si>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</si>
  <si>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</si>
  <si>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</si>
  <si>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</si>
  <si>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</si>
  <si>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</si>
  <si>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</si>
  <si>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</si>
  <si>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</si>
  <si>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</si>
  <si>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</si>
  <si>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</si>
  <si>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</si>
  <si>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</si>
  <si>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</si>
  <si>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</si>
  <si>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</si>
  <si>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</si>
  <si>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</si>
  <si>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</si>
  <si>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</si>
  <si>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</si>
  <si>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</si>
  <si>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</si>
  <si>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</si>
  <si>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</si>
  <si>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</si>
  <si>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</si>
  <si>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</si>
  <si>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</si>
  <si>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</si>
  <si>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</si>
  <si>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</si>
  <si>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</si>
  <si>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</si>
  <si>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</si>
  <si>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</si>
  <si>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</si>
  <si>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</si>
  <si>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</si>
  <si>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</si>
  <si>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</si>
  <si>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</si>
  <si>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</si>
  <si>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</si>
  <si>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</si>
  <si>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</si>
  <si>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</si>
  <si>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</si>
  <si>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</si>
  <si>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</si>
  <si>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</si>
  <si>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</si>
  <si>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</si>
  <si>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</si>
  <si>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</si>
  <si>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</si>
  <si>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</si>
  <si>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</si>
  <si>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</si>
  <si>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</si>
  <si>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</si>
  <si>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</si>
  <si>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</si>
  <si>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</si>
  <si>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</si>
  <si>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</si>
  <si>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</si>
  <si>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</si>
  <si>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</si>
  <si>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</si>
  <si>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</si>
  <si>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</si>
  <si>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</si>
  <si>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</si>
  <si>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</si>
  <si>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</si>
  <si>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</si>
  <si>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</si>
  <si>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</si>
  <si>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</si>
  <si>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</si>
  <si>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</si>
  <si>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</si>
  <si>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</si>
  <si>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</si>
  <si>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</si>
  <si>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</si>
  <si>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</si>
  <si>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</si>
  <si>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</si>
  <si>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</si>
  <si>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</si>
  <si>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</si>
  <si>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</si>
  <si>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</si>
  <si>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</si>
  <si>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</si>
  <si>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</si>
  <si>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</si>
  <si>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</si>
  <si>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</si>
  <si>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</si>
  <si>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</si>
  <si>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</si>
  <si>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</si>
  <si>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</si>
  <si>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</si>
  <si>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</si>
  <si>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</si>
  <si>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</si>
  <si>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</si>
  <si>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</si>
  <si>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</si>
  <si>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</si>
  <si>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</si>
  <si>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</si>
  <si>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</si>
  <si>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</si>
  <si>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</si>
  <si>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</si>
  <si>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</si>
  <si>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</si>
  <si>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</si>
  <si>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</si>
  <si>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</si>
  <si>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</si>
  <si>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</si>
  <si>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</si>
  <si>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</si>
  <si>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</si>
  <si>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</si>
  <si>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</si>
  <si>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</si>
  <si>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</si>
  <si>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</si>
  <si>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</si>
  <si>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</si>
  <si>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</si>
  <si>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</si>
  <si>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</si>
  <si>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</si>
  <si>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</si>
  <si>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</si>
  <si>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</si>
  <si>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</si>
  <si>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</si>
  <si>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</si>
  <si>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</si>
  <si>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</si>
  <si>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</si>
  <si>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</si>
  <si>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</si>
  <si>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</si>
  <si>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</si>
  <si>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</si>
  <si>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</si>
  <si>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</si>
  <si>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</si>
  <si>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</si>
  <si>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</si>
  <si>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</si>
  <si>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</si>
  <si>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</si>
  <si>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</si>
  <si>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</si>
  <si>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</si>
  <si>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</si>
  <si>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</si>
  <si>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</si>
  <si>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</si>
  <si>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</si>
  <si>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</si>
  <si>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</si>
  <si>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</si>
  <si>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</si>
  <si>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</si>
  <si>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</si>
  <si>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</si>
  <si>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</si>
  <si>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</si>
  <si>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</si>
  <si>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</si>
  <si>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</si>
  <si>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</si>
  <si>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</si>
  <si>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</si>
  <si>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</si>
  <si>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</si>
  <si>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</si>
  <si>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</si>
  <si>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</si>
  <si>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</si>
  <si>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</si>
  <si>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</si>
  <si>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</si>
  <si>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</si>
  <si>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</si>
  <si>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</si>
  <si>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</si>
  <si>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</si>
  <si>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</si>
  <si>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</si>
  <si>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</si>
  <si>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</si>
  <si>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</si>
  <si>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</si>
  <si>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</si>
  <si>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</si>
  <si>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</si>
  <si>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</si>
  <si>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</si>
  <si>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</si>
  <si>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</si>
  <si>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</si>
  <si>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</si>
  <si>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</si>
  <si>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</si>
  <si>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</si>
  <si>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</si>
  <si>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</si>
  <si>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</si>
  <si>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</si>
  <si>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</si>
  <si>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</si>
  <si>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</si>
  <si>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</si>
  <si>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</si>
  <si>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</si>
  <si>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</si>
  <si>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</si>
  <si>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</si>
  <si>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</si>
  <si>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</si>
  <si>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</si>
  <si>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</si>
  <si>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</si>
  <si>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</si>
  <si>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</si>
  <si>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</si>
  <si>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</si>
  <si>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</si>
  <si>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</si>
  <si>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</si>
  <si>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</si>
  <si>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</si>
  <si>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</si>
  <si>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</si>
  <si>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</si>
  <si>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</si>
  <si>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</si>
  <si>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</si>
  <si>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</si>
  <si>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</si>
  <si>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</si>
  <si>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</si>
  <si>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</si>
  <si>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</si>
  <si>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</si>
  <si>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</si>
  <si>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</si>
  <si>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</si>
  <si>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</si>
  <si>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</si>
  <si>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</si>
  <si>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</si>
  <si>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</si>
  <si>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</si>
  <si>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</si>
  <si>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</si>
  <si>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</si>
  <si>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</si>
  <si>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</si>
  <si>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</si>
  <si>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</si>
  <si>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</si>
  <si>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</si>
  <si>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</si>
  <si>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</si>
  <si>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</si>
  <si>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</si>
  <si>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</si>
  <si>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</si>
  <si>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</si>
  <si>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</si>
  <si>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</si>
  <si>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</si>
  <si>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</si>
  <si>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</si>
  <si>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</si>
  <si>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</si>
  <si>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</si>
  <si>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</si>
  <si>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</si>
  <si>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</si>
  <si>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</si>
  <si>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</si>
  <si>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</si>
  <si>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</si>
  <si>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</si>
  <si>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</si>
  <si>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</si>
  <si>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</si>
  <si>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</si>
  <si>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</si>
  <si>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</si>
  <si>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</si>
  <si>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</si>
  <si>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</si>
  <si>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</si>
  <si>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</si>
  <si>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</si>
  <si>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</si>
  <si>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</si>
  <si>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</si>
  <si>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</si>
  <si>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</si>
  <si>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</si>
  <si>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</si>
  <si>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</si>
  <si>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</si>
  <si>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</si>
  <si>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</si>
  <si>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</si>
  <si>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</si>
  <si>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</si>
  <si>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</si>
  <si>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</si>
  <si>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</si>
  <si>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</si>
  <si>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</si>
  <si>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</si>
  <si>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</si>
  <si>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</si>
  <si>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</si>
  <si>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</si>
  <si>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</si>
  <si>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</si>
  <si>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</si>
  <si>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</si>
  <si>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</si>
  <si>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</si>
  <si>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</si>
  <si>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</si>
  <si>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</si>
  <si>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</si>
  <si>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</si>
  <si>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</si>
  <si>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</si>
  <si>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</si>
  <si>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</si>
  <si>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</si>
  <si>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</si>
  <si>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</si>
  <si>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</si>
  <si>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</si>
  <si>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</si>
  <si>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</si>
  <si>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</si>
  <si>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</si>
  <si>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</si>
  <si>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</si>
  <si>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</si>
  <si>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</si>
  <si>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</si>
  <si>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</si>
  <si>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</si>
  <si>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</si>
  <si>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</si>
  <si>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</si>
  <si>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</si>
  <si>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</si>
  <si>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</si>
  <si>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</si>
  <si>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</si>
  <si>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</si>
  <si>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</si>
  <si>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</si>
  <si>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</si>
  <si>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</si>
  <si>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</si>
  <si>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</si>
  <si>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</si>
  <si>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</si>
  <si>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</si>
  <si>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</si>
  <si>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</si>
  <si>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</si>
  <si>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</si>
  <si>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</si>
  <si>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</si>
  <si>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</si>
  <si>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</si>
  <si>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</si>
  <si>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</si>
  <si>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</si>
  <si>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</si>
  <si>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</si>
  <si>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</si>
  <si>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</si>
  <si>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</si>
  <si>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</si>
  <si>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</si>
  <si>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</si>
  <si>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</si>
  <si>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</si>
  <si>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</si>
  <si>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</si>
  <si>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</si>
  <si>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</si>
  <si>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</si>
  <si>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</si>
  <si>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</si>
  <si>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</si>
  <si>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</si>
  <si>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</si>
  <si>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</si>
  <si>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</si>
  <si>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</si>
  <si>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</si>
  <si>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</si>
  <si>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</si>
  <si>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</si>
  <si>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</si>
  <si>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</si>
  <si>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</si>
  <si>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</si>
  <si>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</si>
  <si>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</si>
  <si>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</si>
  <si>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</si>
  <si>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</si>
  <si>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</si>
  <si>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</si>
  <si>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</si>
  <si>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</si>
  <si>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</si>
  <si>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</si>
  <si>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</si>
  <si>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</si>
  <si>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</si>
  <si>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</si>
  <si>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</si>
  <si>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</si>
  <si>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</si>
  <si>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</si>
  <si>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</si>
  <si>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</si>
  <si>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</si>
  <si>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</si>
  <si>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</si>
  <si>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</si>
  <si>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</si>
  <si>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</si>
  <si>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</si>
  <si>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</si>
  <si>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</si>
  <si>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</si>
  <si>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</si>
  <si>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</si>
  <si>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</si>
  <si>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</si>
  <si>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</si>
  <si>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</si>
  <si>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</si>
  <si>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</si>
  <si>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</si>
  <si>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</si>
  <si>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</si>
  <si>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</si>
  <si>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</si>
  <si>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</si>
  <si>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</si>
  <si>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</si>
  <si>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</si>
  <si>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</si>
  <si>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</si>
  <si>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</si>
  <si>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</si>
  <si>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</si>
  <si>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</si>
  <si>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</si>
  <si>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</si>
  <si>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</si>
  <si>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</si>
  <si>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</si>
  <si>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</si>
  <si>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</si>
  <si>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</si>
  <si>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</si>
  <si>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</si>
  <si>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</si>
  <si>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</si>
  <si>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</si>
  <si>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</si>
  <si>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</si>
  <si>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</si>
  <si>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</si>
  <si>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</si>
  <si>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</si>
  <si>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</si>
  <si>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</si>
  <si>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</si>
  <si>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</si>
  <si>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</si>
  <si>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</si>
  <si>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</si>
  <si>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</si>
  <si>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</si>
  <si>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</si>
  <si>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</si>
  <si>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</si>
  <si>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</si>
  <si>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</si>
  <si>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</si>
  <si>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</si>
  <si>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</si>
  <si>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</si>
  <si>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</si>
  <si>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</si>
  <si>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</si>
  <si>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</si>
  <si>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</si>
  <si>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</si>
  <si>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</si>
  <si>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</si>
  <si>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</si>
  <si>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</si>
  <si>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</si>
  <si>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</si>
  <si>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</si>
  <si>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</si>
  <si>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</si>
  <si>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</si>
  <si>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</si>
  <si>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</si>
  <si>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</si>
  <si>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</si>
  <si>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</si>
  <si>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</si>
  <si>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</si>
  <si>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</si>
  <si>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</si>
  <si>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</si>
  <si>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</si>
  <si>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</si>
  <si>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</si>
  <si>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</si>
  <si>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</si>
  <si>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</si>
  <si>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</si>
  <si>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</si>
  <si>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</si>
  <si>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</si>
  <si>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</si>
  <si>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</si>
  <si>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</si>
  <si>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</si>
  <si>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</si>
  <si>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</si>
  <si>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</si>
  <si>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</si>
  <si>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</si>
  <si>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</si>
  <si>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</si>
  <si>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</si>
  <si>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</si>
  <si>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</si>
  <si>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</si>
  <si>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</si>
  <si>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</si>
  <si>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</si>
  <si>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</si>
  <si>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</si>
  <si>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</si>
  <si>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</si>
  <si>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</si>
  <si>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</si>
  <si>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</si>
  <si>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</si>
  <si>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</si>
  <si>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</si>
  <si>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</si>
  <si>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</si>
  <si>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</si>
  <si>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</si>
  <si>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</si>
  <si>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</si>
  <si>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</si>
  <si>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</si>
  <si>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</si>
  <si>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</si>
  <si>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</si>
  <si>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</si>
  <si>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</si>
  <si>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</si>
  <si>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</si>
  <si>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</si>
  <si>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</si>
  <si>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</si>
  <si>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</si>
  <si>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</si>
  <si>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</si>
  <si>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</si>
  <si>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</si>
  <si>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</si>
  <si>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</si>
  <si>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</si>
  <si>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</si>
  <si>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</si>
  <si>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</si>
  <si>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</si>
  <si>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</si>
  <si>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</si>
  <si>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</si>
  <si>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</si>
  <si>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</si>
  <si>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</si>
  <si>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</si>
  <si>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</si>
  <si>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</si>
  <si>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</si>
  <si>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</si>
  <si>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</si>
  <si>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</si>
  <si>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</si>
  <si>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</si>
  <si>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</si>
  <si>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</si>
  <si>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</si>
  <si>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</si>
  <si>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</si>
  <si>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</si>
  <si>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</si>
  <si>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</si>
  <si>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</si>
  <si>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</si>
  <si>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</si>
  <si>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</si>
  <si>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</si>
  <si>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</si>
  <si>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</si>
  <si>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</si>
  <si>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</si>
  <si>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</si>
  <si>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</si>
  <si>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</si>
  <si>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</si>
  <si>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</si>
  <si>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</si>
  <si>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</si>
  <si>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</si>
  <si>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</si>
  <si>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</si>
  <si>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</si>
  <si>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</si>
  <si>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</si>
  <si>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</si>
  <si>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</si>
  <si>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</si>
  <si>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</si>
  <si>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</si>
  <si>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</si>
  <si>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</si>
  <si>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</si>
  <si>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</si>
  <si>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</si>
  <si>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</si>
  <si>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</si>
  <si>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</si>
  <si>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</si>
  <si>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</si>
  <si>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</si>
  <si>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</si>
  <si>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</si>
  <si>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</si>
  <si>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</si>
  <si>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</si>
  <si>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</si>
  <si>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</si>
  <si>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</si>
  <si>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</si>
  <si>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</si>
  <si>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</si>
  <si>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</si>
  <si>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</si>
  <si>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</si>
  <si>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</si>
  <si>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</si>
  <si>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</si>
  <si>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</si>
  <si>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</si>
  <si>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</si>
  <si>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</si>
  <si>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</si>
  <si>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</si>
  <si>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</si>
  <si>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</si>
  <si>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</si>
  <si>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</si>
  <si>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</si>
  <si>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</si>
  <si>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</si>
  <si>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</si>
  <si>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</si>
  <si>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</si>
  <si>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</si>
  <si>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</si>
  <si>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</si>
  <si>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</si>
  <si>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</si>
  <si>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</si>
  <si>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</si>
  <si>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</si>
  <si>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</si>
  <si>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</si>
  <si>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</si>
  <si>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</si>
  <si>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</si>
  <si>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</si>
  <si>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</si>
  <si>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</si>
  <si>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</si>
  <si>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</si>
  <si>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</si>
  <si>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</si>
  <si>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</si>
  <si>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</si>
  <si>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</si>
  <si>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</si>
  <si>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</si>
  <si>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</si>
  <si>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</si>
  <si>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</si>
  <si>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</si>
  <si>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</si>
  <si>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</si>
  <si>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</si>
  <si>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</si>
  <si>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</si>
  <si>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</si>
  <si>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</si>
  <si>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</si>
  <si>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</si>
  <si>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</si>
  <si>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</si>
  <si>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</si>
  <si>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</si>
  <si>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</si>
  <si>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</si>
  <si>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</si>
  <si>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</si>
  <si>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</si>
  <si>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</si>
  <si>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</si>
  <si>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</si>
  <si>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</si>
  <si>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</si>
  <si>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</si>
  <si>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</si>
  <si>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</si>
  <si>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</si>
  <si>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</si>
  <si>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</si>
  <si>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</si>
  <si>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</si>
  <si>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</si>
  <si>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</si>
  <si>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</si>
  <si>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</si>
  <si>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</si>
  <si>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</si>
  <si>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</si>
  <si>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</si>
  <si>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</si>
  <si>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</si>
  <si>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</si>
  <si>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</si>
  <si>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</si>
  <si>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</si>
  <si>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</si>
  <si>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</si>
  <si>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</si>
  <si>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</si>
  <si>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</si>
  <si>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</si>
  <si>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</si>
  <si>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</si>
  <si>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</si>
  <si>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</si>
  <si>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</si>
  <si>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</si>
  <si>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</si>
  <si>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</si>
  <si>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</si>
  <si>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</si>
  <si>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</si>
  <si>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</si>
  <si>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</si>
  <si>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</si>
  <si>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</si>
  <si>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</si>
  <si>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</si>
  <si>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</si>
  <si>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</si>
  <si>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</si>
  <si>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</si>
  <si>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</si>
  <si>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</si>
  <si>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</si>
  <si>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</si>
  <si>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</si>
  <si>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</si>
  <si>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</si>
  <si>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</si>
  <si>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</si>
  <si>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</si>
  <si>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</si>
  <si>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</si>
  <si>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</si>
  <si>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</si>
  <si>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</si>
  <si>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</si>
  <si>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</si>
  <si>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</si>
  <si>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</si>
  <si>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</si>
  <si>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</si>
  <si>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</si>
  <si>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</si>
  <si>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</si>
  <si>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</si>
  <si>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</si>
  <si>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</si>
  <si>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</si>
  <si>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</si>
  <si>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</si>
  <si>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</si>
  <si>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</si>
  <si>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</si>
  <si>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</si>
  <si>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</si>
  <si>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</si>
  <si>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</si>
  <si>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</si>
  <si>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</si>
  <si>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</si>
  <si>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</si>
  <si>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</si>
  <si>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</si>
  <si>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</si>
  <si>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</si>
  <si>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</si>
  <si>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</si>
  <si>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</si>
  <si>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</si>
  <si>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</si>
  <si>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</si>
  <si>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</si>
  <si>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</si>
  <si>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</si>
  <si>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</si>
  <si>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</si>
  <si>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</si>
  <si>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</si>
  <si>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</si>
  <si>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</si>
  <si>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</si>
  <si>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</si>
  <si>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</si>
  <si>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</si>
  <si>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</si>
  <si>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</si>
  <si>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</si>
  <si>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</si>
  <si>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</si>
  <si>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</si>
  <si>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</si>
  <si>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</si>
  <si>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</si>
  <si>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</si>
  <si>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</si>
  <si>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</si>
  <si>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</si>
  <si>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</si>
  <si>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</si>
  <si>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</si>
  <si>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</si>
  <si>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</si>
  <si>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</si>
  <si>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</si>
  <si>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</si>
  <si>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</si>
  <si>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</si>
  <si>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</si>
  <si>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</si>
  <si>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</si>
  <si>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</si>
  <si>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</si>
  <si>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</si>
  <si>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</si>
  <si>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</si>
  <si>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</si>
  <si>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</si>
  <si>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</si>
  <si>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</si>
  <si>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</si>
  <si>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</si>
  <si>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</si>
  <si>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</si>
  <si>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</si>
  <si>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</si>
  <si>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</si>
  <si>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</si>
  <si>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</si>
  <si>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</si>
  <si>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</si>
  <si>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</si>
  <si>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</si>
  <si>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</si>
  <si>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</si>
  <si>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</si>
  <si>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</si>
  <si>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</si>
  <si>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</si>
  <si>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</si>
  <si>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</si>
  <si>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</si>
  <si>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</si>
  <si>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</si>
  <si>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</si>
  <si>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</si>
  <si>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</si>
  <si>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</si>
  <si>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</si>
  <si>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</si>
  <si>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</si>
  <si>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</si>
  <si>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</si>
  <si>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</si>
  <si>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</si>
  <si>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</si>
  <si>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</si>
  <si>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</si>
  <si>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</si>
  <si>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</si>
  <si>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</si>
  <si>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</si>
  <si>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</si>
  <si>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</si>
  <si>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</si>
  <si>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</si>
  <si>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</si>
  <si>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</si>
  <si>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</si>
  <si>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</si>
  <si>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</si>
  <si>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</si>
  <si>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</si>
  <si>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</si>
  <si>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</si>
  <si>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</si>
  <si>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</si>
  <si>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</si>
  <si>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</si>
  <si>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</si>
  <si>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</si>
  <si>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</si>
  <si>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</si>
  <si>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</si>
  <si>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</si>
  <si>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</si>
  <si>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</si>
  <si>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</si>
  <si>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</si>
  <si>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</si>
  <si>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</si>
  <si>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</si>
  <si>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</si>
  <si>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</si>
  <si>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</si>
  <si>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</si>
  <si>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</si>
  <si>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</si>
  <si>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</si>
  <si>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</si>
  <si>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</si>
  <si>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</si>
  <si>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</si>
  <si>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</si>
  <si>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</si>
  <si>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</si>
  <si>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</si>
  <si>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</si>
  <si>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</si>
  <si>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</si>
  <si>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</si>
  <si>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</si>
  <si>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</si>
  <si>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</si>
  <si>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</si>
  <si>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</si>
  <si>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</si>
  <si>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</si>
  <si>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</si>
  <si>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</si>
  <si>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</si>
  <si>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</si>
  <si>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</si>
  <si>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</si>
  <si>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</si>
  <si>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</si>
  <si>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</si>
  <si>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</si>
  <si>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</si>
  <si>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</si>
  <si>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</si>
  <si>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</si>
  <si>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</si>
  <si>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</si>
  <si>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</si>
  <si>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</si>
  <si>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</si>
  <si>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</si>
  <si>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</si>
  <si>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</si>
  <si>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</si>
  <si>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</si>
  <si>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</si>
  <si>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</si>
  <si>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</si>
  <si>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</si>
  <si>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</si>
  <si>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</si>
  <si>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</si>
  <si>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</si>
  <si>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</si>
  <si>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</si>
  <si>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</si>
  <si>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</si>
  <si>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</si>
  <si>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</si>
  <si>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</si>
  <si>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</si>
  <si>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</si>
  <si>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</si>
  <si>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</si>
  <si>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</si>
  <si>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</si>
  <si>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</si>
  <si>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</si>
  <si>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</si>
  <si>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</si>
  <si>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</si>
  <si>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</si>
  <si>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</si>
  <si>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</si>
  <si>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</si>
  <si>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</si>
  <si>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</si>
  <si>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</si>
  <si>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</si>
  <si>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</si>
  <si>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</si>
  <si>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</si>
  <si>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</si>
  <si>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</si>
  <si>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</si>
  <si>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</si>
  <si>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</si>
  <si>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</si>
  <si>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</si>
  <si>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</si>
  <si>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</si>
  <si>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</si>
  <si>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</si>
  <si>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</si>
  <si>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</si>
  <si>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</si>
  <si>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</si>
  <si>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</si>
  <si>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</si>
  <si>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</si>
  <si>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</si>
  <si>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</si>
  <si>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</si>
  <si>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</si>
  <si>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</si>
  <si>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</si>
  <si>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</si>
  <si>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</si>
  <si>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</si>
  <si>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</si>
  <si>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</si>
  <si>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</si>
  <si>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</si>
  <si>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</si>
  <si>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</si>
  <si>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</si>
  <si>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</si>
  <si>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</si>
  <si>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</si>
  <si>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</si>
  <si>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</si>
  <si>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</si>
  <si>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</si>
  <si>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</si>
  <si>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</si>
  <si>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</si>
  <si>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</si>
  <si>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</si>
  <si>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</si>
  <si>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</si>
  <si>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</si>
  <si>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</si>
  <si>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</si>
  <si>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</si>
  <si>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</si>
  <si>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</si>
  <si>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</si>
  <si>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</si>
  <si>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</si>
  <si>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</si>
  <si>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</si>
  <si>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</si>
  <si>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</si>
  <si>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</si>
  <si>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</si>
  <si>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</si>
  <si>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</si>
  <si>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</si>
  <si>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</si>
  <si>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</si>
  <si>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</si>
  <si>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</si>
  <si>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</si>
  <si>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</si>
  <si>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</si>
  <si>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</si>
  <si>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</si>
  <si>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</si>
  <si>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</si>
  <si>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</si>
  <si>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</si>
  <si>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</si>
  <si>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</si>
  <si>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</si>
  <si>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</si>
  <si>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</si>
  <si>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</si>
  <si>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</si>
  <si>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</si>
  <si>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</si>
  <si>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</si>
  <si>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</si>
  <si>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</si>
  <si>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</si>
  <si>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</si>
  <si>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</si>
  <si>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</si>
  <si>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</si>
  <si>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</si>
  <si>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</si>
  <si>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</si>
  <si>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</si>
  <si>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</si>
  <si>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</si>
  <si>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</si>
  <si>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</si>
  <si>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</si>
  <si>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</si>
  <si>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</si>
  <si>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</si>
  <si>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</si>
  <si>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</si>
  <si>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</si>
  <si>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</si>
  <si>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</si>
  <si>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</si>
  <si>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</si>
  <si>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</si>
  <si>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</si>
  <si>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</si>
  <si>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</si>
  <si>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</si>
  <si>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</si>
  <si>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</si>
  <si>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</si>
  <si>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</si>
  <si>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</si>
  <si>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</si>
  <si>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</si>
  <si>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</si>
  <si>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</si>
  <si>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</si>
  <si>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</si>
  <si>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</si>
  <si>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</si>
  <si>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</si>
  <si>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</si>
  <si>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</si>
  <si>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</si>
  <si>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</si>
  <si>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</si>
  <si>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</si>
  <si>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</si>
  <si>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</si>
  <si>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</si>
  <si>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</si>
  <si>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</si>
  <si>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</si>
  <si>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</si>
  <si>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</si>
  <si>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</si>
  <si>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</si>
  <si>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</si>
  <si>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</si>
  <si>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</si>
  <si>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</si>
  <si>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</si>
  <si>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</si>
  <si>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</si>
  <si>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</si>
  <si>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</si>
  <si>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</si>
  <si>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</si>
  <si>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</si>
  <si>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</si>
  <si>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</si>
  <si>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</si>
  <si>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</si>
  <si>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</si>
  <si>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</si>
  <si>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</si>
  <si>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</si>
  <si>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</si>
  <si>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</si>
  <si>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</si>
  <si>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</si>
  <si>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</si>
  <si>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</si>
  <si>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</si>
  <si>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</si>
  <si>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</si>
  <si>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</si>
  <si>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</si>
  <si>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</si>
  <si>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</si>
  <si>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</si>
  <si>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</si>
  <si>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</si>
  <si>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</si>
  <si>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</si>
  <si>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</si>
  <si>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</si>
  <si>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</si>
  <si>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</si>
  <si>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</si>
  <si>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</si>
  <si>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</si>
  <si>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</si>
  <si>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</si>
  <si>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</si>
  <si>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</si>
  <si>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</si>
  <si>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</si>
  <si>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</si>
  <si>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</si>
  <si>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</si>
  <si>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</si>
  <si>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</si>
  <si>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</si>
  <si>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</si>
  <si>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</si>
  <si>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</si>
  <si>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</si>
  <si>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</si>
  <si>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</si>
  <si>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</si>
  <si>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</si>
  <si>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</si>
  <si>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</si>
  <si>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</si>
  <si>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</si>
  <si>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</si>
  <si>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</si>
  <si>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</si>
  <si>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</si>
  <si>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</si>
  <si>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</si>
  <si>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</si>
  <si>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</si>
  <si>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</si>
  <si>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</si>
  <si>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</si>
  <si>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</si>
  <si>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</si>
  <si>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</si>
  <si>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</si>
  <si>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</si>
  <si>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</si>
  <si>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</si>
  <si>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</si>
  <si>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</si>
  <si>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</si>
  <si>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</si>
  <si>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</si>
  <si>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</si>
  <si>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</si>
  <si>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</si>
  <si>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</si>
  <si>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</si>
  <si>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</si>
  <si>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</si>
  <si>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</si>
  <si>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</si>
  <si>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</si>
  <si>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</si>
  <si>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</si>
  <si>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</si>
  <si>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</si>
  <si>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</si>
  <si>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</si>
  <si>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</si>
  <si>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</si>
  <si>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</si>
  <si>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</si>
  <si>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</si>
  <si>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</si>
  <si>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</si>
  <si>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</si>
  <si>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</si>
  <si>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</si>
  <si>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</si>
  <si>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</si>
  <si>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</si>
  <si>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</si>
  <si>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</si>
  <si>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</si>
  <si>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</si>
  <si>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</si>
  <si>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</si>
  <si>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</si>
  <si>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</si>
  <si>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</si>
  <si>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</si>
  <si>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</si>
  <si>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</si>
  <si>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</si>
  <si>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</si>
  <si>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</si>
  <si>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</si>
  <si>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</si>
  <si>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</si>
  <si>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</si>
  <si>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</si>
  <si>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</si>
  <si>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</si>
  <si>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</si>
  <si>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</si>
  <si>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</si>
  <si>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</si>
  <si>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</si>
  <si>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</si>
  <si>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</si>
  <si>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</si>
  <si>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</si>
  <si>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</si>
  <si>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</si>
  <si>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</si>
  <si>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</si>
  <si>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</si>
  <si>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</si>
  <si>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</si>
  <si>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</si>
  <si>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</si>
  <si>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</si>
  <si>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</si>
  <si>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</si>
  <si>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</si>
  <si>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</si>
  <si>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</si>
  <si>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</si>
  <si>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</si>
  <si>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</si>
  <si>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</si>
  <si>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</si>
  <si>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</si>
  <si>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</si>
  <si>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</si>
  <si>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</si>
  <si>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</si>
  <si>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</si>
  <si>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</si>
  <si>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</si>
  <si>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</si>
  <si>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</si>
  <si>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</si>
  <si>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</si>
  <si>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</si>
  <si>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</si>
  <si>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</si>
  <si>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</si>
  <si>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</si>
  <si>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</si>
  <si>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</si>
  <si>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</si>
  <si>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</si>
  <si>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</si>
  <si>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</si>
  <si>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</si>
  <si>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</si>
  <si>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</si>
  <si>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</si>
  <si>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</si>
  <si>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</si>
  <si>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</si>
  <si>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</si>
  <si>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</si>
  <si>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</si>
  <si>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</si>
  <si>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</si>
  <si>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</si>
  <si>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</si>
  <si>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</si>
  <si>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</si>
  <si>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</si>
  <si>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</si>
  <si>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</si>
  <si>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</si>
  <si>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</si>
  <si>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</si>
  <si>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</si>
  <si>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</si>
  <si>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</si>
  <si>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</si>
  <si>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</si>
  <si>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</si>
  <si>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</si>
  <si>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</si>
  <si>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</si>
  <si>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</si>
  <si>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</si>
  <si>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</si>
  <si>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</si>
  <si>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</si>
  <si>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</si>
  <si>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</si>
  <si>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</si>
  <si>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</si>
  <si>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</si>
  <si>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</si>
  <si>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</si>
  <si>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</si>
  <si>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</si>
  <si>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</si>
  <si>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</si>
  <si>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</si>
  <si>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</si>
  <si>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</si>
  <si>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</si>
  <si>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</si>
  <si>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</si>
  <si>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</si>
  <si>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</si>
  <si>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</si>
  <si>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</si>
  <si>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</si>
  <si>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</si>
  <si>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</si>
  <si>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</si>
  <si>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</si>
  <si>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</si>
  <si>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</si>
  <si>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</si>
  <si>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</si>
  <si>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</si>
  <si>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</si>
  <si>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</si>
  <si>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</si>
  <si>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</si>
  <si>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</si>
  <si>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</si>
  <si>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</si>
  <si>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</si>
  <si>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</si>
  <si>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</si>
  <si>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</si>
  <si>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</si>
  <si>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</si>
  <si>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</si>
  <si>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</si>
  <si>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</si>
  <si>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</si>
  <si>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</si>
  <si>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</si>
  <si>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</si>
  <si>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</si>
  <si>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</si>
  <si>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</si>
  <si>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</si>
  <si>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</si>
  <si>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</si>
  <si>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</si>
  <si>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</si>
  <si>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</si>
  <si>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</si>
  <si>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</si>
  <si>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</si>
  <si>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</si>
  <si>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</si>
  <si>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</si>
  <si>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</si>
  <si>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</si>
  <si>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</si>
  <si>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</si>
  <si>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</si>
  <si>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</si>
  <si>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</si>
  <si>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</si>
  <si>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</si>
  <si>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</si>
  <si>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</si>
  <si>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</si>
  <si>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</si>
  <si>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</si>
  <si>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</si>
  <si>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</si>
  <si>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</si>
  <si>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</si>
  <si>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</si>
  <si>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</si>
  <si>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</si>
  <si>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</si>
  <si>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</si>
  <si>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</si>
  <si>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</si>
  <si>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</si>
  <si>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</si>
  <si>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</si>
  <si>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</si>
  <si>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</si>
  <si>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</si>
  <si>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</si>
  <si>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</si>
  <si>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</si>
  <si>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</si>
  <si>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</si>
  <si>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</si>
  <si>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</si>
  <si>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</si>
  <si>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</si>
  <si>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</si>
  <si>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</si>
  <si>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</si>
  <si>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</si>
  <si>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</si>
  <si>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</si>
  <si>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</si>
  <si>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</si>
  <si>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</si>
  <si>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</si>
  <si>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</si>
  <si>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</si>
  <si>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</si>
  <si>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</si>
  <si>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</si>
  <si>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</si>
  <si>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</si>
  <si>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</si>
  <si>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</si>
  <si>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</si>
  <si>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</si>
  <si>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</si>
  <si>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</si>
  <si>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</si>
  <si>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</si>
  <si>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</si>
  <si>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</si>
  <si>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</si>
  <si>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</si>
  <si>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</si>
  <si>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</si>
  <si>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</si>
  <si>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</si>
  <si>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</si>
  <si>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</si>
  <si>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</si>
  <si>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</si>
  <si>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</si>
  <si>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</si>
  <si>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</si>
  <si>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</si>
  <si>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</si>
  <si>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</si>
  <si>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</si>
  <si>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</si>
  <si>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</si>
  <si>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</si>
  <si>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</si>
  <si>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</si>
  <si>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</si>
  <si>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</si>
  <si>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</si>
  <si>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</si>
  <si>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</si>
  <si>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</si>
  <si>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</si>
  <si>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</si>
  <si>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</si>
  <si>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</si>
  <si>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</si>
  <si>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</si>
  <si>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</si>
  <si>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</si>
  <si>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</si>
  <si>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</si>
  <si>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</si>
  <si>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</si>
  <si>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</si>
  <si>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</si>
  <si>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</si>
  <si>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</si>
  <si>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</si>
  <si>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</si>
  <si>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</si>
  <si>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</si>
  <si>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</si>
  <si>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</si>
  <si>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</si>
  <si>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</si>
  <si>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</si>
  <si>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</si>
  <si>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</si>
  <si>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</si>
  <si>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</si>
  <si>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</si>
  <si>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</si>
  <si>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</si>
  <si>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</si>
  <si>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</si>
  <si>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</si>
  <si>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</si>
  <si>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</si>
  <si>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</si>
  <si>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</si>
  <si>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</si>
  <si>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</si>
  <si>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</si>
  <si>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</si>
  <si>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</si>
  <si>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</si>
  <si>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</si>
  <si>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</si>
  <si>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</si>
  <si>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</si>
  <si>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</si>
  <si>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</si>
  <si>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</si>
  <si>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</si>
  <si>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</si>
  <si>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</si>
  <si>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</si>
  <si>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</si>
  <si>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</si>
  <si>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</si>
  <si>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</si>
  <si>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</si>
  <si>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</si>
  <si>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</si>
  <si>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</si>
  <si>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</si>
  <si>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</si>
  <si>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</si>
  <si>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</si>
  <si>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</si>
  <si>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</si>
  <si>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</si>
  <si>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</si>
  <si>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</si>
  <si>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</si>
  <si>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</si>
  <si>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</si>
  <si>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</si>
  <si>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</si>
  <si>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</si>
  <si>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</si>
  <si>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</si>
  <si>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</si>
  <si>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</si>
  <si>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</si>
  <si>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</si>
  <si>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</si>
  <si>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</si>
  <si>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</si>
  <si>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</si>
  <si>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</si>
  <si>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</si>
  <si>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</si>
  <si>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</si>
  <si>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</si>
  <si>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</si>
  <si>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</si>
  <si>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</si>
  <si>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</si>
  <si>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</si>
  <si>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</si>
  <si>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</si>
  <si>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</si>
  <si>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</si>
  <si>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</si>
  <si>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</si>
  <si>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</si>
  <si>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</si>
  <si>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</si>
  <si>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</si>
  <si>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</si>
  <si>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</si>
  <si>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</si>
  <si>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</si>
  <si>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</si>
  <si>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</si>
  <si>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</si>
  <si>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</si>
  <si>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</si>
  <si>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</si>
  <si>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</si>
  <si>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</si>
  <si>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</si>
  <si>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</si>
  <si>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</si>
  <si>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</si>
  <si>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</si>
  <si>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</si>
  <si>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</si>
  <si>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</si>
  <si>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</si>
  <si>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</si>
  <si>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</si>
  <si>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</si>
  <si>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</si>
  <si>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</si>
  <si>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</si>
  <si>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</si>
  <si>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</si>
  <si>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</si>
  <si>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</si>
  <si>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</si>
  <si>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</si>
  <si>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</si>
  <si>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</si>
  <si>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</si>
  <si>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</si>
  <si>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</si>
  <si>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</si>
  <si>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</si>
  <si>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</si>
  <si>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</si>
  <si>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</si>
  <si>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</si>
  <si>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</si>
  <si>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</si>
  <si>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</si>
  <si>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</si>
  <si>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</si>
  <si>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</si>
  <si>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</si>
  <si>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</si>
  <si>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</si>
  <si>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</si>
  <si>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</si>
  <si>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</si>
  <si>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</si>
  <si>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</si>
  <si>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</si>
  <si>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</si>
  <si>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</si>
  <si>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</si>
  <si>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</si>
  <si>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</si>
  <si>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</si>
  <si>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</si>
  <si>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</si>
  <si>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</si>
  <si>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</si>
  <si>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</si>
  <si>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</si>
  <si>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</si>
  <si>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</si>
  <si>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</si>
  <si>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</si>
  <si>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</si>
  <si>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</si>
  <si>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</si>
  <si>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</si>
  <si>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</si>
  <si>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</si>
  <si>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</si>
  <si>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</si>
  <si>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</si>
  <si>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</si>
  <si>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</si>
  <si>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</si>
  <si>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</si>
  <si>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</si>
  <si>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</si>
  <si>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</si>
  <si>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</si>
  <si>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</si>
  <si>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</si>
  <si>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</si>
  <si>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</si>
  <si>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</si>
  <si>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</si>
  <si>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</si>
  <si>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</si>
  <si>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</si>
  <si>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</si>
  <si>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</si>
  <si>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</si>
  <si>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</si>
  <si>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</si>
  <si>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</si>
  <si>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</si>
  <si>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</si>
  <si>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</si>
  <si>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</si>
  <si>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</si>
  <si>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</si>
  <si>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</si>
  <si>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</si>
  <si>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</si>
  <si>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</si>
  <si>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</si>
  <si>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</si>
  <si>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</si>
  <si>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</si>
  <si>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</si>
  <si>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</si>
  <si>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</si>
  <si>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</si>
  <si>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</si>
  <si>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</si>
  <si>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</si>
  <si>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</si>
  <si>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</si>
  <si>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</si>
  <si>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</si>
  <si>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</si>
  <si>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</si>
  <si>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</si>
  <si>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</si>
  <si>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</si>
  <si>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</si>
  <si>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</si>
  <si>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</si>
  <si>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</si>
  <si>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</si>
  <si>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</si>
  <si>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</si>
  <si>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</si>
  <si>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</si>
  <si>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</si>
  <si>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</si>
  <si>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</si>
  <si>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</si>
  <si>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</si>
  <si>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</si>
  <si>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</si>
  <si>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</si>
  <si>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</si>
  <si>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</si>
  <si>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</si>
  <si>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</si>
  <si>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</si>
  <si>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</si>
  <si>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</si>
  <si>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</si>
  <si>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</si>
  <si>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</si>
  <si>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</si>
  <si>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</si>
  <si>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</si>
  <si>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</si>
  <si>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</si>
  <si>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</si>
  <si>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</si>
  <si>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</si>
  <si>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</si>
  <si>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</si>
  <si>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</si>
  <si>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</si>
  <si>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</si>
  <si>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</si>
  <si>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</si>
  <si>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</si>
  <si>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</si>
  <si>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</si>
  <si>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</si>
  <si>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</si>
  <si>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</si>
  <si>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</si>
  <si>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</si>
  <si>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</si>
  <si>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</si>
  <si>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</si>
  <si>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</si>
  <si>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</si>
  <si>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</si>
  <si>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</si>
  <si>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</si>
  <si>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</si>
  <si>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</si>
  <si>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</si>
  <si>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</si>
  <si>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</si>
  <si>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</si>
  <si>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</si>
  <si>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</si>
  <si>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</si>
  <si>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</si>
  <si>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</si>
  <si>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</si>
  <si>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</si>
  <si>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</si>
  <si>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</si>
  <si>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</si>
  <si>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</si>
  <si>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</si>
  <si>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</si>
  <si>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</si>
  <si>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</si>
  <si>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</si>
  <si>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</si>
  <si>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</si>
  <si>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</si>
  <si>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</si>
  <si>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</si>
  <si>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</si>
  <si>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</si>
  <si>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</si>
  <si>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</si>
  <si>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</si>
  <si>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</si>
  <si>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</si>
  <si>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</si>
  <si>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</si>
  <si>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</si>
  <si>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</si>
  <si>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</si>
  <si>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</si>
  <si>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</si>
  <si>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</si>
  <si>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</si>
  <si>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</si>
  <si>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</si>
  <si>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</si>
  <si>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</si>
  <si>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</si>
  <si>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</si>
  <si>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</si>
  <si>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</si>
  <si>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</si>
  <si>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</si>
  <si>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</si>
  <si>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</si>
  <si>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</si>
  <si>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</si>
  <si>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</si>
  <si>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</si>
  <si>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</si>
  <si>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</si>
  <si>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</si>
  <si>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</si>
  <si>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</si>
  <si>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</si>
  <si>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</si>
  <si>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</si>
  <si>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</si>
  <si>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</si>
  <si>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</si>
  <si>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</si>
  <si>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</si>
  <si>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</si>
  <si>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</si>
  <si>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</si>
  <si>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</si>
  <si>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</si>
  <si>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</si>
  <si>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</si>
  <si>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</si>
  <si>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</si>
  <si>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</si>
  <si>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</si>
  <si>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</si>
  <si>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</si>
  <si>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</si>
  <si>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</si>
  <si>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</si>
  <si>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</si>
  <si>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</si>
  <si>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</si>
  <si>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</si>
  <si>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</si>
  <si>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</si>
  <si>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</si>
  <si>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</si>
  <si>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</si>
  <si>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</si>
  <si>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</si>
  <si>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</si>
  <si>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</si>
  <si>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</si>
  <si>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</si>
  <si>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</si>
  <si>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</si>
  <si>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</si>
  <si>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</si>
  <si>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</si>
  <si>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</si>
  <si>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</si>
  <si>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</si>
  <si>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</si>
  <si>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</si>
  <si>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</si>
  <si>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</si>
  <si>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</si>
  <si>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</si>
  <si>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</si>
  <si>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</si>
  <si>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</si>
  <si>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</si>
  <si>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</si>
  <si>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</si>
  <si>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</si>
  <si>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</si>
  <si>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</si>
  <si>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</si>
  <si>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</si>
  <si>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</si>
  <si>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</si>
  <si>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</si>
  <si>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</si>
  <si>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</si>
  <si>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</si>
  <si>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</si>
  <si>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</si>
  <si>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</si>
  <si>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</si>
  <si>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</si>
  <si>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</si>
  <si>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</si>
  <si>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</si>
  <si>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</si>
  <si>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</si>
  <si>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</si>
  <si>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</si>
  <si>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</si>
  <si>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</si>
  <si>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</si>
  <si>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</si>
  <si>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</si>
  <si>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</si>
  <si>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</si>
  <si>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</si>
  <si>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</si>
  <si>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</si>
  <si>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</si>
  <si>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</si>
  <si>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</si>
  <si>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</si>
  <si>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</si>
  <si>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</si>
  <si>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</si>
  <si>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</si>
  <si>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</si>
  <si>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</si>
  <si>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</si>
  <si>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</si>
  <si>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</si>
  <si>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</si>
  <si>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</si>
  <si>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</si>
  <si>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</si>
  <si>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</si>
  <si>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</si>
  <si>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</si>
  <si>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</si>
  <si>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</si>
  <si>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</si>
  <si>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</si>
  <si>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</si>
  <si>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</si>
  <si>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</si>
  <si>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</si>
  <si>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</si>
  <si>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</si>
  <si>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</si>
  <si>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</si>
  <si>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</si>
  <si>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</si>
  <si>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</si>
  <si>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</si>
  <si>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</si>
  <si>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</si>
  <si>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</si>
  <si>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</si>
  <si>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</si>
  <si>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</si>
  <si>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</si>
  <si>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</si>
  <si>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</si>
  <si>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</si>
  <si>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</si>
  <si>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</si>
  <si>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</si>
  <si>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</si>
  <si>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</si>
  <si>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</si>
  <si>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</si>
  <si>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</si>
  <si>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</si>
  <si>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</si>
  <si>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</si>
  <si>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</si>
  <si>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</si>
  <si>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</si>
  <si>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</si>
  <si>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</si>
  <si>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</si>
  <si>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</si>
  <si>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</si>
  <si>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</si>
  <si>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</si>
  <si>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</si>
  <si>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</si>
  <si>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</si>
  <si>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</si>
  <si>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</si>
  <si>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</si>
  <si>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</si>
  <si>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</si>
  <si>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</si>
  <si>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</si>
  <si>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</si>
  <si>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</si>
  <si>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</si>
  <si>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</si>
  <si>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</si>
  <si>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</si>
  <si>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</si>
  <si>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</si>
  <si>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</si>
  <si>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</si>
  <si>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</si>
  <si>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</si>
  <si>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</si>
  <si>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</si>
  <si>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</si>
  <si>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</si>
  <si>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</si>
  <si>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</si>
  <si>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</si>
  <si>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</si>
  <si>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</si>
  <si>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</si>
  <si>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</si>
  <si>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</si>
  <si>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</si>
  <si>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</si>
  <si>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</si>
  <si>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</si>
  <si>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</si>
  <si>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</si>
  <si>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</si>
  <si>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</si>
  <si>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</si>
  <si>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</si>
  <si>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</si>
  <si>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</si>
  <si>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</si>
  <si>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</si>
  <si>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</si>
  <si>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</si>
  <si>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</si>
  <si>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</si>
  <si>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</si>
  <si>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</si>
  <si>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</si>
  <si>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</si>
  <si>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</si>
  <si>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</si>
  <si>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</si>
  <si>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</si>
  <si>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</si>
  <si>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</si>
  <si>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</si>
  <si>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</si>
  <si>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</si>
  <si>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</si>
  <si>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</si>
  <si>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</si>
  <si>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</si>
  <si>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</si>
  <si>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</si>
  <si>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</si>
  <si>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</si>
  <si>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</si>
  <si>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</si>
  <si>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</si>
  <si>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</si>
  <si>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</si>
  <si>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</si>
  <si>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</si>
  <si>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</si>
  <si>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</si>
  <si>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</si>
  <si>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</si>
  <si>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</si>
  <si>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</si>
  <si>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</si>
  <si>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</si>
  <si>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</si>
  <si>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</si>
  <si>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</si>
  <si>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</si>
  <si>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</si>
  <si>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</si>
  <si>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</si>
  <si>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</si>
  <si>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</si>
  <si>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</si>
  <si>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</si>
  <si>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</si>
  <si>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</si>
  <si>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</si>
  <si>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</si>
  <si>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</si>
  <si>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</si>
  <si>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</si>
  <si>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</si>
  <si>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</si>
  <si>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</si>
  <si>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</si>
  <si>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</si>
  <si>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</si>
  <si>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</si>
  <si>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</si>
  <si>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</si>
  <si>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</si>
  <si>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</si>
  <si>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</si>
  <si>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</si>
  <si>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</si>
  <si>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</si>
  <si>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</si>
  <si>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</si>
  <si>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</si>
  <si>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</si>
  <si>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</si>
  <si>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</si>
  <si>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</si>
  <si>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</si>
  <si>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</si>
  <si>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</si>
  <si>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</si>
  <si>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</si>
  <si>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</si>
  <si>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</si>
  <si>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</si>
  <si>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</si>
  <si>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</si>
  <si>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</si>
  <si>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</si>
  <si>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</si>
  <si>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</si>
  <si>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</si>
  <si>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</si>
  <si>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</si>
  <si>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</si>
  <si>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</si>
  <si>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</si>
  <si>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</si>
  <si>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</si>
  <si>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</si>
  <si>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</si>
  <si>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</si>
  <si>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</si>
  <si>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</si>
  <si>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</si>
  <si>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</si>
  <si>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</si>
  <si>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</si>
  <si>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</si>
  <si>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</si>
  <si>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</si>
  <si>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</si>
  <si>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</si>
  <si>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</si>
  <si>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</si>
  <si>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</si>
  <si>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</si>
  <si>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</si>
  <si>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</si>
  <si>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</si>
  <si>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</si>
  <si>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</si>
  <si>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</si>
  <si>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</si>
  <si>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</si>
  <si>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</si>
  <si>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</si>
  <si>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</si>
  <si>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</si>
  <si>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</si>
  <si>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</si>
  <si>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</si>
  <si>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</si>
  <si>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</si>
  <si>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</si>
  <si>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</si>
  <si>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</si>
  <si>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</si>
  <si>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</si>
  <si>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</si>
  <si>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</si>
  <si>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</si>
  <si>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</si>
  <si>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</si>
  <si>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</si>
  <si>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</si>
  <si>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</si>
  <si>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</si>
  <si>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</si>
  <si>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</si>
  <si>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</si>
  <si>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</si>
  <si>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</si>
  <si>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</si>
  <si>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</si>
  <si>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</si>
  <si>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</si>
  <si>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</si>
  <si>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</si>
  <si>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</si>
  <si>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</si>
  <si>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</si>
  <si>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</si>
  <si>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</si>
  <si>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</si>
  <si>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</si>
  <si>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</si>
  <si>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</si>
  <si>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</si>
  <si>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</si>
  <si>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</si>
  <si>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</si>
  <si>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</si>
  <si>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</si>
  <si>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</si>
  <si>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</si>
  <si>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</si>
  <si>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</si>
  <si>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</si>
  <si>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</si>
  <si>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</si>
  <si>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</si>
  <si>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</si>
  <si>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</si>
  <si>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</si>
  <si>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</si>
  <si>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</si>
  <si>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</si>
  <si>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</si>
  <si>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</si>
  <si>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</si>
  <si>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</si>
  <si>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</si>
  <si>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</si>
  <si>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</si>
  <si>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</si>
  <si>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</si>
  <si>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</si>
  <si>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</si>
  <si>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</si>
  <si>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</si>
  <si>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</si>
  <si>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</si>
  <si>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</si>
  <si>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</si>
  <si>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</si>
  <si>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</si>
  <si>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</si>
  <si>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</si>
  <si>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</si>
  <si>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</si>
  <si>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</si>
  <si>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</si>
  <si>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</si>
  <si>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</si>
  <si>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</si>
  <si>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</si>
  <si>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</si>
  <si>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</si>
  <si>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</si>
  <si>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</si>
  <si>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</si>
  <si>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</si>
  <si>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</si>
  <si>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</si>
  <si>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</si>
  <si>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</si>
  <si>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</si>
  <si>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</si>
  <si>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</si>
  <si>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</si>
  <si>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</si>
  <si>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</si>
  <si>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</si>
  <si>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</si>
  <si>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</si>
  <si>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</si>
  <si>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</si>
  <si>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</si>
  <si>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</si>
  <si>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</si>
  <si>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</si>
  <si>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</si>
  <si>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</si>
  <si>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</si>
  <si>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</si>
  <si>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</si>
  <si>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</si>
  <si>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</si>
  <si>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</si>
  <si>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</si>
  <si>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</si>
  <si>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</si>
  <si>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</si>
  <si>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</si>
  <si>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</si>
  <si>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</si>
  <si>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</si>
  <si>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</si>
  <si>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</si>
  <si>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</si>
  <si>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</si>
  <si>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</si>
  <si>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</si>
  <si>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</si>
  <si>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</si>
  <si>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</si>
  <si>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</si>
  <si>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</si>
  <si>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</si>
  <si>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</si>
  <si>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</si>
  <si>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</si>
  <si>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</si>
  <si>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</si>
  <si>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</si>
  <si>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</si>
  <si>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</si>
  <si>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</si>
  <si>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</si>
  <si>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</si>
  <si>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</si>
  <si>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</si>
  <si>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</si>
  <si>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</si>
  <si>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</si>
  <si>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</si>
  <si>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</si>
  <si>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</si>
  <si>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</si>
  <si>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</si>
  <si>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</si>
  <si>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</si>
  <si>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</si>
  <si>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</si>
  <si>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</si>
  <si>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</si>
  <si>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</si>
  <si>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</si>
  <si>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</si>
  <si>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</si>
  <si>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</si>
  <si>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</si>
  <si>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</si>
  <si>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</si>
  <si>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</si>
  <si>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</si>
  <si>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</si>
  <si>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</si>
  <si>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</si>
  <si>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</si>
  <si>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</si>
  <si>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</si>
  <si>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</si>
  <si>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</si>
  <si>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</si>
  <si>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</si>
  <si>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</si>
  <si>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</si>
  <si>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</si>
  <si>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</si>
  <si>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</si>
  <si>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</si>
  <si>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</si>
  <si>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</si>
  <si>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</si>
  <si>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</si>
  <si>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</si>
  <si>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</si>
  <si>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</si>
  <si>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</si>
  <si>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</si>
  <si>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</si>
  <si>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</si>
  <si>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</si>
  <si>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</si>
  <si>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</si>
  <si>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</si>
  <si>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</si>
  <si>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</si>
  <si>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</si>
  <si>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</si>
  <si>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</si>
  <si>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</si>
  <si>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</si>
  <si>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</si>
  <si>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</si>
  <si>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</si>
  <si>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</si>
  <si>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</si>
  <si>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</si>
  <si>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</si>
  <si>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</si>
  <si>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</si>
  <si>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</si>
  <si>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</si>
  <si>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</si>
  <si>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</si>
  <si>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</si>
  <si>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</si>
  <si>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</si>
  <si>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</si>
  <si>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</si>
  <si>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</si>
  <si>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</si>
  <si>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</si>
  <si>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</si>
  <si>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</si>
  <si>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</si>
  <si>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</si>
  <si>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</si>
  <si>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</si>
  <si>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</si>
  <si>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</si>
  <si>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</si>
  <si>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</si>
  <si>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</si>
  <si>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</si>
  <si>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</si>
  <si>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</si>
  <si>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</si>
  <si>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</si>
  <si>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</si>
  <si>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</si>
  <si>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</si>
  <si>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</si>
  <si>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</si>
  <si>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</si>
  <si>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</si>
  <si>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</si>
  <si>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</si>
  <si>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</si>
  <si>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</si>
  <si>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</si>
  <si>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</si>
  <si>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</si>
  <si>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</si>
  <si>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</si>
  <si>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</si>
  <si>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</si>
  <si>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</si>
  <si>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</si>
  <si>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</si>
  <si>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</si>
  <si>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</si>
  <si>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</si>
  <si>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</si>
  <si>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</si>
  <si>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</si>
  <si>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</si>
  <si>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</si>
  <si>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</si>
  <si>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</si>
  <si>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</si>
  <si>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</si>
  <si>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</si>
  <si>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</si>
  <si>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</si>
  <si>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</si>
  <si>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</si>
  <si>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</si>
  <si>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</si>
  <si>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</si>
  <si>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</si>
  <si>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</si>
  <si>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</si>
  <si>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</si>
  <si>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</si>
  <si>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</si>
  <si>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</si>
  <si>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</si>
  <si>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</si>
  <si>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</si>
  <si>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</si>
  <si>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</si>
  <si>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</si>
  <si>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</si>
  <si>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</si>
  <si>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</si>
  <si>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</si>
  <si>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</si>
  <si>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</si>
  <si>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</si>
  <si>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</si>
  <si>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</si>
  <si>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</si>
  <si>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</si>
  <si>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</si>
  <si>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</si>
  <si>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</si>
  <si>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</si>
  <si>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</si>
  <si>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</si>
  <si>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</si>
  <si>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</si>
  <si>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</si>
  <si>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</si>
  <si>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</si>
  <si>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</si>
  <si>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</si>
  <si>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</si>
  <si>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</si>
  <si>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</si>
  <si>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</si>
  <si>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</si>
  <si>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</si>
  <si>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</si>
  <si>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</si>
  <si>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</si>
  <si>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</si>
  <si>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</si>
  <si>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</si>
  <si>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</si>
  <si>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</si>
  <si>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</si>
  <si>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</si>
  <si>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</si>
  <si>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</si>
  <si>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</si>
  <si>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</si>
  <si>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</si>
  <si>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</si>
  <si>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</si>
  <si>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</si>
  <si>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</si>
  <si>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</si>
  <si>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</si>
  <si>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</si>
  <si>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</si>
  <si>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</si>
  <si>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</si>
  <si>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</si>
  <si>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</si>
  <si>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</si>
  <si>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</si>
  <si>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</si>
  <si>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</si>
  <si>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</si>
  <si>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</si>
  <si>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</si>
  <si>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</si>
  <si>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</si>
  <si>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</si>
  <si>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</si>
  <si>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</si>
  <si>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</si>
  <si>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</si>
  <si>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</si>
  <si>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</si>
  <si>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</si>
  <si>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</si>
  <si>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</si>
  <si>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</si>
  <si>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</si>
  <si>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</si>
  <si>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</si>
  <si>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</si>
  <si>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</si>
  <si>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</si>
  <si>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</si>
  <si>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</si>
  <si>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</si>
  <si>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</si>
  <si>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</si>
  <si>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</si>
  <si>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</si>
  <si>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</si>
  <si>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</si>
  <si>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</si>
  <si>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</si>
  <si>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</si>
  <si>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</si>
  <si>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</si>
  <si>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</si>
  <si>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</si>
  <si>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</si>
  <si>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</si>
  <si>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</si>
  <si>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</si>
  <si>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</si>
  <si>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</si>
  <si>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</si>
  <si>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</si>
  <si>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</si>
  <si>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</si>
  <si>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</si>
  <si>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</si>
  <si>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</si>
  <si>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</si>
  <si>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</si>
  <si>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</si>
  <si>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</si>
  <si>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</si>
  <si>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</si>
  <si>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</si>
  <si>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</si>
  <si>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</si>
  <si>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</si>
  <si>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</si>
  <si>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</si>
  <si>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</si>
  <si>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</si>
  <si>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</si>
  <si>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</si>
  <si>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</si>
  <si>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</si>
  <si>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</si>
  <si>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</si>
  <si>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</si>
  <si>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</si>
  <si>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</si>
  <si>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</si>
  <si>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</si>
  <si>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</si>
  <si>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</si>
  <si>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</si>
  <si>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</si>
  <si>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</si>
  <si>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</si>
  <si>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</si>
  <si>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</si>
  <si>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</si>
  <si>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</si>
  <si>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</si>
  <si>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</si>
  <si>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</si>
  <si>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</si>
  <si>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</si>
  <si>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</si>
  <si>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</si>
  <si>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</si>
  <si>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</si>
  <si>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</si>
  <si>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</si>
  <si>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</si>
  <si>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</si>
  <si>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</si>
  <si>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</si>
  <si>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</si>
  <si>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</si>
  <si>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</si>
  <si>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</si>
  <si>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</si>
  <si>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</si>
  <si>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</si>
  <si>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</si>
  <si>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</si>
  <si>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</si>
  <si>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</si>
  <si>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</si>
  <si>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</si>
  <si>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</si>
  <si>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</si>
  <si>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</si>
  <si>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</si>
  <si>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</si>
  <si>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</si>
  <si>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</si>
  <si>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</si>
  <si>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</si>
  <si>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</si>
  <si>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</si>
  <si>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</si>
  <si>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</si>
  <si>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</si>
  <si>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</si>
  <si>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</si>
  <si>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</si>
  <si>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</si>
  <si>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</si>
  <si>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</si>
  <si>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</si>
  <si>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</si>
  <si>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</si>
  <si>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</si>
  <si>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</si>
  <si>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</si>
  <si>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</si>
  <si>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</si>
  <si>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</si>
  <si>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</si>
  <si>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</si>
  <si>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</si>
  <si>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</si>
  <si>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</si>
  <si>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</si>
  <si>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</si>
  <si>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</si>
  <si>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</si>
  <si>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</si>
  <si>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</si>
  <si>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</si>
  <si>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</si>
  <si>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</si>
  <si>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</si>
  <si>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</si>
  <si>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</si>
  <si>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</si>
  <si>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</si>
  <si>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</si>
  <si>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</si>
  <si>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</si>
  <si>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</si>
  <si>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</si>
  <si>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</si>
  <si>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</si>
  <si>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</si>
  <si>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</si>
  <si>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</si>
  <si>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</si>
  <si>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</si>
  <si>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</si>
  <si>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</si>
  <si>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</si>
  <si>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</si>
  <si>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</si>
  <si>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</si>
  <si>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</si>
  <si>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</si>
  <si>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</si>
  <si>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</si>
  <si>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</si>
  <si>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</si>
  <si>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</si>
  <si>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</si>
  <si>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</si>
  <si>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</si>
  <si>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</si>
  <si>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</si>
  <si>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</si>
  <si>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</si>
  <si>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</si>
  <si>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</si>
  <si>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</si>
  <si>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</si>
  <si>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</si>
  <si>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</si>
  <si>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</si>
  <si>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</si>
  <si>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</si>
  <si>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</si>
  <si>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</si>
  <si>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</si>
  <si>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</si>
  <si>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</si>
  <si>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</si>
  <si>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</si>
  <si>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</si>
  <si>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</si>
  <si>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</si>
  <si>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</si>
  <si>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</si>
  <si>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</si>
  <si>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</si>
  <si>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</si>
  <si>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</si>
  <si>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</si>
  <si>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</si>
  <si>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</si>
  <si>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</si>
  <si>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</si>
  <si>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</si>
  <si>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</si>
  <si>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</si>
  <si>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</si>
  <si>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</si>
  <si>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</si>
  <si>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</si>
  <si>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</si>
  <si>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</si>
  <si>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</si>
  <si>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</si>
  <si>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</si>
  <si>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</si>
  <si>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</si>
  <si>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</si>
  <si>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</si>
  <si>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</si>
  <si>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</si>
  <si>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</si>
  <si>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</si>
  <si>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</si>
  <si>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</si>
  <si>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</si>
  <si>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</si>
  <si>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</si>
  <si>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</si>
  <si>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</si>
  <si>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</si>
  <si>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</si>
  <si>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</si>
  <si>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</si>
  <si>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</si>
  <si>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</si>
  <si>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</si>
  <si>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</si>
  <si>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</si>
  <si>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</si>
  <si>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</si>
  <si>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</si>
  <si>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</si>
  <si>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</si>
  <si>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</si>
  <si>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</si>
  <si>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</si>
  <si>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</si>
  <si>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</si>
  <si>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</si>
  <si>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</si>
  <si>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</si>
  <si>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</si>
  <si>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</si>
  <si>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</si>
  <si>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</si>
  <si>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</si>
  <si>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</si>
  <si>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</si>
  <si>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</si>
  <si>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</si>
  <si>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</si>
  <si>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</si>
  <si>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</si>
  <si>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</si>
  <si>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</si>
  <si>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</si>
  <si>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</si>
  <si>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</si>
  <si>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</si>
  <si>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</si>
  <si>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</si>
  <si>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</si>
  <si>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</si>
  <si>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</si>
  <si>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</si>
  <si>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</si>
  <si>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</si>
  <si>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</si>
  <si>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</si>
  <si>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</si>
  <si>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</si>
  <si>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</si>
  <si>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</si>
  <si>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</si>
  <si>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</si>
  <si>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</si>
  <si>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</si>
  <si>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</si>
  <si>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</si>
  <si>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</si>
  <si>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</si>
  <si>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</si>
  <si>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</si>
  <si>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</si>
  <si>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</si>
  <si>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</si>
  <si>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</si>
  <si>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</si>
  <si>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</si>
  <si>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</si>
  <si>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</si>
  <si>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</si>
  <si>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</si>
  <si>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</si>
  <si>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</si>
  <si>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</si>
  <si>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</si>
  <si>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</si>
  <si>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</si>
  <si>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</si>
  <si>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</si>
  <si>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</si>
  <si>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</si>
  <si>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</si>
  <si>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</si>
  <si>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</si>
  <si>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</si>
  <si>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</si>
  <si>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</si>
  <si>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</si>
  <si>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</si>
  <si>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</si>
  <si>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</si>
  <si>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</si>
  <si>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</si>
  <si>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</si>
  <si>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</si>
  <si>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</si>
  <si>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</si>
  <si>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</si>
  <si>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</si>
  <si>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</si>
  <si>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</si>
  <si>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</si>
  <si>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</si>
  <si>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</si>
  <si>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</si>
  <si>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</si>
  <si>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</si>
  <si>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</si>
  <si>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</si>
  <si>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</si>
  <si>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</si>
  <si>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</si>
  <si>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</si>
  <si>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</si>
  <si>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</si>
  <si>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</si>
  <si>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</si>
  <si>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</si>
  <si>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</si>
  <si>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</si>
  <si>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</si>
  <si>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</si>
  <si>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</si>
  <si>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</si>
  <si>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</si>
  <si>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</si>
  <si>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</si>
  <si>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</si>
  <si>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</si>
  <si>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</si>
  <si>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</si>
  <si>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</si>
  <si>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</si>
  <si>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</si>
  <si>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</si>
  <si>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</si>
  <si>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</si>
  <si>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</si>
  <si>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</si>
  <si>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</si>
  <si>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</si>
  <si>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</si>
  <si>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</si>
  <si>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</si>
  <si>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</si>
  <si>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</si>
  <si>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</si>
  <si>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</si>
  <si>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</si>
  <si>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</si>
  <si>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</si>
  <si>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</si>
  <si>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</si>
  <si>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</si>
  <si>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</si>
  <si>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</si>
  <si>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</si>
  <si>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</si>
  <si>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</si>
  <si>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</si>
  <si>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</si>
  <si>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</si>
  <si>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</si>
  <si>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</si>
  <si>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</si>
  <si>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</si>
  <si>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</si>
  <si>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</si>
  <si>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</si>
  <si>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</si>
  <si>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</si>
  <si>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</si>
  <si>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</si>
  <si>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</si>
  <si>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</si>
  <si>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</si>
  <si>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</si>
  <si>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</si>
  <si>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</si>
  <si>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</si>
  <si>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</si>
  <si>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</si>
  <si>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</si>
  <si>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</si>
  <si>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</si>
  <si>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</si>
  <si>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</si>
  <si>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</si>
  <si>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</si>
  <si>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</si>
  <si>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</si>
  <si>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</si>
  <si>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</si>
  <si>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</si>
  <si>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</si>
  <si>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</si>
  <si>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</si>
  <si>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</si>
  <si>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</si>
  <si>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</si>
  <si>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</si>
  <si>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</si>
  <si>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</si>
  <si>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</si>
  <si>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</si>
  <si>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</si>
  <si>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</si>
  <si>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</si>
  <si>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</si>
  <si>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</si>
  <si>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</si>
  <si>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</si>
  <si>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</si>
  <si>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</si>
  <si>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</si>
  <si>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</si>
  <si>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</si>
  <si>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</si>
  <si>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</si>
  <si>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</si>
  <si>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</si>
  <si>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</si>
  <si>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</si>
  <si>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</si>
  <si>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</si>
  <si>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</si>
  <si>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</si>
  <si>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</si>
  <si>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</si>
  <si>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</si>
  <si>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</si>
  <si>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</si>
  <si>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</si>
  <si>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</si>
  <si>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</si>
  <si>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</si>
  <si>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</si>
  <si>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</si>
  <si>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</si>
  <si>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</si>
  <si>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</si>
  <si>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</si>
  <si>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</si>
  <si>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</si>
  <si>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</si>
  <si>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</si>
  <si>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</si>
  <si>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</si>
  <si>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</si>
  <si>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</si>
  <si>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</si>
  <si>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</si>
  <si>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</si>
  <si>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</si>
  <si>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</si>
  <si>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</si>
  <si>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</si>
  <si>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</si>
  <si>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</si>
  <si>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</si>
  <si>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</si>
  <si>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</si>
  <si>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</si>
  <si>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</si>
  <si>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</si>
  <si>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</si>
  <si>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</si>
  <si>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</si>
  <si>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</si>
  <si>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</si>
  <si>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</si>
  <si>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</si>
  <si>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</si>
  <si>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</si>
  <si>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</si>
  <si>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</si>
  <si>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</si>
  <si>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</si>
  <si>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</si>
  <si>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</si>
  <si>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</si>
  <si>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</si>
  <si>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</si>
  <si>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</si>
  <si>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</si>
  <si>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</si>
  <si>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</si>
  <si>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</si>
  <si>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</si>
  <si>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</si>
  <si>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</si>
  <si>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</si>
  <si>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</si>
  <si>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</si>
  <si>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</si>
  <si>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</si>
  <si>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</si>
  <si>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</si>
  <si>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</si>
  <si>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</si>
  <si>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</si>
  <si>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</si>
  <si>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</si>
  <si>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</si>
  <si>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</si>
  <si>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</si>
  <si>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</si>
  <si>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</si>
  <si>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</si>
  <si>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</si>
  <si>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</si>
  <si>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</si>
  <si>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</si>
  <si>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</si>
  <si>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</si>
  <si>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</si>
  <si>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</si>
  <si>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</si>
  <si>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</si>
  <si>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</si>
  <si>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</si>
  <si>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</si>
  <si>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</si>
  <si>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</si>
  <si>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</si>
  <si>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</si>
  <si>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</si>
  <si>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</si>
  <si>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</si>
  <si>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</si>
  <si>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</si>
  <si>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</si>
  <si>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</si>
  <si>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</si>
  <si>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</si>
  <si>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</si>
  <si>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</si>
  <si>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</si>
  <si>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</si>
  <si>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</si>
  <si>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</si>
  <si>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</si>
  <si>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</si>
  <si>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</si>
  <si>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</si>
  <si>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</si>
  <si>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</si>
  <si>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</si>
  <si>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</si>
  <si>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</si>
  <si>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</si>
  <si>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</si>
  <si>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</si>
  <si>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</si>
  <si>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</si>
  <si>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</si>
  <si>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</si>
  <si>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</si>
  <si>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</si>
  <si>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</si>
  <si>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</si>
  <si>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</si>
  <si>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</si>
  <si>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</si>
  <si>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</si>
  <si>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</si>
  <si>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</si>
  <si>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</si>
  <si>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</si>
  <si>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</si>
  <si>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</si>
  <si>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</si>
  <si>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</si>
  <si>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</si>
  <si>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</si>
  <si>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</si>
  <si>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</si>
  <si>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</si>
  <si>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</si>
  <si>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</si>
  <si>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</si>
  <si>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</si>
  <si>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</si>
  <si>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</si>
  <si>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</si>
  <si>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</si>
  <si>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</si>
  <si>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</si>
  <si>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</si>
  <si>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</si>
  <si>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</si>
  <si>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</si>
  <si>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</si>
  <si>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</si>
  <si>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</si>
  <si>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</si>
  <si>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</si>
  <si>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</si>
  <si>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</si>
  <si>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</si>
  <si>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</si>
  <si>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</si>
  <si>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</si>
  <si>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</si>
  <si>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</si>
  <si>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</si>
  <si>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</si>
  <si>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</si>
  <si>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</si>
  <si>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</si>
  <si>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</si>
  <si>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</si>
  <si>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</si>
  <si>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</si>
  <si>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</si>
  <si>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</si>
  <si>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</si>
  <si>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</si>
  <si>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</si>
  <si>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</si>
  <si>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</si>
  <si>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</si>
  <si>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</si>
  <si>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</si>
  <si>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</si>
  <si>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</si>
  <si>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</si>
  <si>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</si>
  <si>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</si>
  <si>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</si>
  <si>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</si>
  <si>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</si>
  <si>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</si>
  <si>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</si>
  <si>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</si>
  <si>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</si>
  <si>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</si>
  <si>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</si>
  <si>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</si>
  <si>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</si>
  <si>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</si>
  <si>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</si>
  <si>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</si>
  <si>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</si>
  <si>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</si>
  <si>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</si>
  <si>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</si>
  <si>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</si>
  <si>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</si>
  <si>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</si>
  <si>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</si>
  <si>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</si>
  <si>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</si>
  <si>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</si>
  <si>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</si>
  <si>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</si>
  <si>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</si>
  <si>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</si>
  <si>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</si>
  <si>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</si>
  <si>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</si>
  <si>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</si>
  <si>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</si>
  <si>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</si>
  <si>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</si>
  <si>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</si>
  <si>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</si>
  <si>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</si>
  <si>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</si>
  <si>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</si>
  <si>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</si>
  <si>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</si>
  <si>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</si>
  <si>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</si>
  <si>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</si>
  <si>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</si>
  <si>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</si>
  <si>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</si>
  <si>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</si>
  <si>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</si>
  <si>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</si>
  <si>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</si>
  <si>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</si>
  <si>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</si>
  <si>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</si>
  <si>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</si>
  <si>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</si>
  <si>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</si>
  <si>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</si>
  <si>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</si>
  <si>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</si>
  <si>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</si>
  <si>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</si>
  <si>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</si>
  <si>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</si>
  <si>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</si>
  <si>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</si>
  <si>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</si>
  <si>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</si>
  <si>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</si>
  <si>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</si>
  <si>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</si>
  <si>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</si>
  <si>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</si>
  <si>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</si>
  <si>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</si>
  <si>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</si>
  <si>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</si>
  <si>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</si>
  <si>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</si>
  <si>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</si>
  <si>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</si>
  <si>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</si>
  <si>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</si>
  <si>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</si>
  <si>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</si>
  <si>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</si>
  <si>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</si>
  <si>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</si>
  <si>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</si>
  <si>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</si>
  <si>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</si>
  <si>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</si>
  <si>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</si>
  <si>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</si>
  <si>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</si>
  <si>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</si>
  <si>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</si>
  <si>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</si>
  <si>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</si>
  <si>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</si>
  <si>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</si>
  <si>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</si>
  <si>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</si>
  <si>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</si>
  <si>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</si>
  <si>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</si>
  <si>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</si>
  <si>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</si>
  <si>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</si>
  <si>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</si>
  <si>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</si>
  <si>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</si>
  <si>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</si>
  <si>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</si>
  <si>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</si>
  <si>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</si>
  <si>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</si>
  <si>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</si>
  <si>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</si>
  <si>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</si>
  <si>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</si>
  <si>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</si>
  <si>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</si>
  <si>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</si>
  <si>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</si>
  <si>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</si>
  <si>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</si>
  <si>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</si>
  <si>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</si>
  <si>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</si>
  <si>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</si>
  <si>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</si>
  <si>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</si>
  <si>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</si>
  <si>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</si>
  <si>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</si>
  <si>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</si>
  <si>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</si>
  <si>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</si>
  <si>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</si>
  <si>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</si>
  <si>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</si>
  <si>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</si>
  <si>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</si>
  <si>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</si>
  <si>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</si>
  <si>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</si>
  <si>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</si>
  <si>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</si>
  <si>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</si>
  <si>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</si>
  <si>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</si>
  <si>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</si>
  <si>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</si>
  <si>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</si>
  <si>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</si>
  <si>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</si>
  <si>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</si>
  <si>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</si>
  <si>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</si>
  <si>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</si>
  <si>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</si>
  <si>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</si>
  <si>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</si>
  <si>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</si>
  <si>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</si>
  <si>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</si>
  <si>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</si>
  <si>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</si>
  <si>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</si>
  <si>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</si>
  <si>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</si>
  <si>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</si>
  <si>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</si>
  <si>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</si>
  <si>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</si>
  <si>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</si>
  <si>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</si>
  <si>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</si>
  <si>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</si>
  <si>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</si>
  <si>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</si>
  <si>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</si>
  <si>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</si>
  <si>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</si>
  <si>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</si>
  <si>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</si>
  <si>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</si>
  <si>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</si>
  <si>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</si>
  <si>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</si>
  <si>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</si>
  <si>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</si>
  <si>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</si>
  <si>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</si>
  <si>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</si>
  <si>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</si>
  <si>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</si>
  <si>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</si>
  <si>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</si>
  <si>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</si>
  <si>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</si>
  <si>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</si>
  <si>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</si>
  <si>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</si>
  <si>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</si>
  <si>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</si>
  <si>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</si>
  <si>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</si>
  <si>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</si>
  <si>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</si>
  <si>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</si>
  <si>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</si>
  <si>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</si>
  <si>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</si>
  <si>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</si>
  <si>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</si>
  <si>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</si>
  <si>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</si>
  <si>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</si>
  <si>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</si>
  <si>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</si>
  <si>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</si>
  <si>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</si>
  <si>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</si>
  <si>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</si>
  <si>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</si>
  <si>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</si>
  <si>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</si>
  <si>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</si>
  <si>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</si>
  <si>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</si>
  <si>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</si>
  <si>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</si>
  <si>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</si>
  <si>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</si>
  <si>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</si>
  <si>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</si>
  <si>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</si>
  <si>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</si>
  <si>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</si>
  <si>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</si>
  <si>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</si>
  <si>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</si>
  <si>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</si>
  <si>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</si>
  <si>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</si>
  <si>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</si>
  <si>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</si>
  <si>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</si>
  <si>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</si>
  <si>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</si>
  <si>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</si>
  <si>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</si>
  <si>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</si>
  <si>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</si>
  <si>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</si>
  <si>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</si>
  <si>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</si>
  <si>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</si>
  <si>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</si>
  <si>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</si>
  <si>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</si>
  <si>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</si>
  <si>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</si>
  <si>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</si>
  <si>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</si>
  <si>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</si>
  <si>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</si>
  <si>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</si>
  <si>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</si>
  <si>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</si>
  <si>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</si>
  <si>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</si>
  <si>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</si>
  <si>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</si>
  <si>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</si>
  <si>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</si>
  <si>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</si>
  <si>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</si>
  <si>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</si>
  <si>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</si>
  <si>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</si>
  <si>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</si>
  <si>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</si>
  <si>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</si>
  <si>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</si>
  <si>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</si>
  <si>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</si>
  <si>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</si>
  <si>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</si>
  <si>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</si>
  <si>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</si>
  <si>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</si>
  <si>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</si>
  <si>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</si>
  <si>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</si>
  <si>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</si>
  <si>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</si>
  <si>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</si>
  <si>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</si>
  <si>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</si>
  <si>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</si>
  <si>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</si>
  <si>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</si>
  <si>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</si>
  <si>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</si>
  <si>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</si>
  <si>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</si>
  <si>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</si>
  <si>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</si>
  <si>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</si>
  <si>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</si>
  <si>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</si>
  <si>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</si>
  <si>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</si>
  <si>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</si>
  <si>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</si>
  <si>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</si>
  <si>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</si>
  <si>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</si>
  <si>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</si>
  <si>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</si>
  <si>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</si>
  <si>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</si>
  <si>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</si>
  <si>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</si>
  <si>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</si>
  <si>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</si>
  <si>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</si>
  <si>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</si>
  <si>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</si>
  <si>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</si>
  <si>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</si>
  <si>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</si>
  <si>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</si>
  <si>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</si>
  <si>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</si>
  <si>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</si>
  <si>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</si>
  <si>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</si>
  <si>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</si>
  <si>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</si>
  <si>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</si>
  <si>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</si>
  <si>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</si>
  <si>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</si>
  <si>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</si>
  <si>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</si>
  <si>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</si>
  <si>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</si>
  <si>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</si>
  <si>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</si>
  <si>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</si>
  <si>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</si>
  <si>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</si>
  <si>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</si>
  <si>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</si>
  <si>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</si>
  <si>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</si>
  <si>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</si>
  <si>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</si>
  <si>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</si>
  <si>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</si>
  <si>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</si>
  <si>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</si>
  <si>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</si>
  <si>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</si>
  <si>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</si>
  <si>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</si>
  <si>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</si>
  <si>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</si>
  <si>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</si>
  <si>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</si>
  <si>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</si>
  <si>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</si>
  <si>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</si>
  <si>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</si>
  <si>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</si>
  <si>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</si>
  <si>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</si>
  <si>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</si>
  <si>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</si>
  <si>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</si>
  <si>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</si>
  <si>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</si>
  <si>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</si>
  <si>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</si>
  <si>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</si>
  <si>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</si>
  <si>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</si>
  <si>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</si>
  <si>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</si>
  <si>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</si>
  <si>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</si>
  <si>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</si>
  <si>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</si>
  <si>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</si>
  <si>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</si>
  <si>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</si>
  <si>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</si>
  <si>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</si>
  <si>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</si>
  <si>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</si>
  <si>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</si>
  <si>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</si>
  <si>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</si>
  <si>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</si>
  <si>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</si>
  <si>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</si>
  <si>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</si>
  <si>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</si>
  <si>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</si>
  <si>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</si>
  <si>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</si>
  <si>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</si>
  <si>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</si>
  <si>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</si>
  <si>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</si>
  <si>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</si>
  <si>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</si>
  <si>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</si>
  <si>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</si>
  <si>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</si>
  <si>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</si>
  <si>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</si>
  <si>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</si>
  <si>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</si>
  <si>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</si>
  <si>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</si>
  <si>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</si>
  <si>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</si>
  <si>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</si>
  <si>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</si>
  <si>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</si>
  <si>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</si>
  <si>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</si>
  <si>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</si>
  <si>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</si>
  <si>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</si>
  <si>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</si>
  <si>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</si>
  <si>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</si>
  <si>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</si>
  <si>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</si>
  <si>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</si>
  <si>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</si>
  <si>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</si>
  <si>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</si>
  <si>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</si>
  <si>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</si>
  <si>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</si>
  <si>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</si>
  <si>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</si>
  <si>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</si>
  <si>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</si>
  <si>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</si>
  <si>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</si>
  <si>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</si>
  <si>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</si>
  <si>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</si>
  <si>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</si>
  <si>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</si>
  <si>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</si>
  <si>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</si>
  <si>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</si>
  <si>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</si>
  <si>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</si>
  <si>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</si>
  <si>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</si>
  <si>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</si>
  <si>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</si>
  <si>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</si>
  <si>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</si>
  <si>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</si>
  <si>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</si>
  <si>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</si>
  <si>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</si>
  <si>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</si>
  <si>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</si>
  <si>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</si>
  <si>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</si>
  <si>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</si>
  <si>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</si>
  <si>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</si>
  <si>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</si>
  <si>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</si>
  <si>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</si>
  <si>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</si>
  <si>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</si>
  <si>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</si>
  <si>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</si>
  <si>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</si>
  <si>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</si>
  <si>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</si>
  <si>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</si>
  <si>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</si>
  <si>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</si>
  <si>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</si>
  <si>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</si>
  <si>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</si>
  <si>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</si>
  <si>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</si>
  <si>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</si>
  <si>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</si>
  <si>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</si>
  <si>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</si>
  <si>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</si>
  <si>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</si>
  <si>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</si>
  <si>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</si>
  <si>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</si>
  <si>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</si>
  <si>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</si>
  <si>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</si>
  <si>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</si>
  <si>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</si>
  <si>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</si>
  <si>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</si>
  <si>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</si>
  <si>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</si>
  <si>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</si>
  <si>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</si>
  <si>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</si>
  <si>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</si>
  <si>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</si>
  <si>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</si>
  <si>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</si>
  <si>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</si>
  <si>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</si>
  <si>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</si>
  <si>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</si>
  <si>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</si>
  <si>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</si>
  <si>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</si>
  <si>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</si>
  <si>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</si>
  <si>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</si>
  <si>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</si>
  <si>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</si>
  <si>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</si>
  <si>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</si>
  <si>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</si>
  <si>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</si>
  <si>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</si>
  <si>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</si>
  <si>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</si>
  <si>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</si>
  <si>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</si>
  <si>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</si>
  <si>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</si>
  <si>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</si>
  <si>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</si>
  <si>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</si>
  <si>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</si>
  <si>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</si>
  <si>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</si>
  <si>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</si>
  <si>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</si>
  <si>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</si>
  <si>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</si>
  <si>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</si>
  <si>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</si>
  <si>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</si>
  <si>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</si>
  <si>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</si>
  <si>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</si>
  <si>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</si>
  <si>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</si>
  <si>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</si>
  <si>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</si>
  <si>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</si>
  <si>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</si>
  <si>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</si>
  <si>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</si>
  <si>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</si>
  <si>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</si>
  <si>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</si>
  <si>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</si>
  <si>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</si>
  <si>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</si>
  <si>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</si>
  <si>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</si>
  <si>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</si>
  <si>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</si>
  <si>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</si>
  <si>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</si>
  <si>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</si>
  <si>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</si>
  <si>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</si>
  <si>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</si>
  <si>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</si>
  <si>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</si>
  <si>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</si>
  <si>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</si>
  <si>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</si>
  <si>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</si>
  <si>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</si>
  <si>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</si>
  <si>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</si>
  <si>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</si>
  <si>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</si>
  <si>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</si>
  <si>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</si>
  <si>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</si>
  <si>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</si>
  <si>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</si>
  <si>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</si>
  <si>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</si>
  <si>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</si>
  <si>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</si>
  <si>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</si>
  <si>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</si>
  <si>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</si>
  <si>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</si>
  <si>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</si>
  <si>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</si>
  <si>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</si>
  <si>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</si>
  <si>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</si>
  <si>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</si>
  <si>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</si>
  <si>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</si>
  <si>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</si>
  <si>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</si>
  <si>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</si>
  <si>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</si>
  <si>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</si>
  <si>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</si>
  <si>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</si>
  <si>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</si>
  <si>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</si>
  <si>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</si>
  <si>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</si>
  <si>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</si>
  <si>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</si>
  <si>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</si>
  <si>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</si>
  <si>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</si>
  <si>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</si>
  <si>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</si>
  <si>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</si>
  <si>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</si>
  <si>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</si>
  <si>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</si>
  <si>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</si>
  <si>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</si>
  <si>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</si>
  <si>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</si>
  <si>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</si>
  <si>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</si>
  <si>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</si>
  <si>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</si>
  <si>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</si>
  <si>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</si>
  <si>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</si>
  <si>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</si>
  <si>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</si>
  <si>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</si>
  <si>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</si>
  <si>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</si>
  <si>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</si>
  <si>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</si>
  <si>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</si>
  <si>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</si>
  <si>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</si>
  <si>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</si>
  <si>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</si>
  <si>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</si>
  <si>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</si>
  <si>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</si>
  <si>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</si>
  <si>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</si>
  <si>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</si>
  <si>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</si>
  <si>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</si>
  <si>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</si>
  <si>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</si>
  <si>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</si>
  <si>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</si>
  <si>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</si>
  <si>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</si>
  <si>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</si>
  <si>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</si>
  <si>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</si>
  <si>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</si>
  <si>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</si>
  <si>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</si>
  <si>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</si>
  <si>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</si>
  <si>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</si>
  <si>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</si>
  <si>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</si>
  <si>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</si>
  <si>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</si>
  <si>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</si>
  <si>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</si>
  <si>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</si>
  <si>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</si>
  <si>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</si>
  <si>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</si>
  <si>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</si>
  <si>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</si>
  <si>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</si>
  <si>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</si>
  <si>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</si>
  <si>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</si>
  <si>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</si>
  <si>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</si>
  <si>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</si>
  <si>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</si>
  <si>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</si>
  <si>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</si>
  <si>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</si>
  <si>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</si>
  <si>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</si>
  <si>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</si>
  <si>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</si>
  <si>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</si>
  <si>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</si>
  <si>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</si>
  <si>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</si>
  <si>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</si>
  <si>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</si>
  <si>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</si>
  <si>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</si>
  <si>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</si>
  <si>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</si>
  <si>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</si>
  <si>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</si>
  <si>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</si>
  <si>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</si>
  <si>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</si>
  <si>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</si>
  <si>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</si>
  <si>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</si>
  <si>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</si>
  <si>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</si>
  <si>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</si>
  <si>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</si>
  <si>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</si>
  <si>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</si>
  <si>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</si>
  <si>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</si>
  <si>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</si>
  <si>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</si>
  <si>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</si>
  <si>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</si>
  <si>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</si>
  <si>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</si>
  <si>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</si>
  <si>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</si>
  <si>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</si>
  <si>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</si>
  <si>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</si>
  <si>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</si>
  <si>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</si>
  <si>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</si>
  <si>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</si>
  <si>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</si>
  <si>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</si>
  <si>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</si>
  <si>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</si>
  <si>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</si>
  <si>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</si>
  <si>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</si>
  <si>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</si>
  <si>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</si>
  <si>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</si>
  <si>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</si>
  <si>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</si>
  <si>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</si>
  <si>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</si>
  <si>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</si>
  <si>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</si>
  <si>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</si>
  <si>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</si>
  <si>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</si>
  <si>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</si>
  <si>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</si>
  <si>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</si>
  <si>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</si>
  <si>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</si>
  <si>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</si>
  <si>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</si>
  <si>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</si>
  <si>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</si>
  <si>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</si>
  <si>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</si>
  <si>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</si>
  <si>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</si>
  <si>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</si>
  <si>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</si>
  <si>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</si>
  <si>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</si>
  <si>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</si>
  <si>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</si>
  <si>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</si>
  <si>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</si>
  <si>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</si>
  <si>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</si>
  <si>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</si>
  <si>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</si>
  <si>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</si>
  <si>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</si>
  <si>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</si>
  <si>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</si>
  <si>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</si>
  <si>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</si>
  <si>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</si>
  <si>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</si>
  <si>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</si>
  <si>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</si>
  <si>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</si>
  <si>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</si>
  <si>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</si>
  <si>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</si>
  <si>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</si>
  <si>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</si>
  <si>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</si>
  <si>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</si>
  <si>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</si>
  <si>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</si>
  <si>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</si>
  <si>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</si>
  <si>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</si>
  <si>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</si>
  <si>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</si>
  <si>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</si>
  <si>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</si>
  <si>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</si>
  <si>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</si>
  <si>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</si>
  <si>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</si>
  <si>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</si>
  <si>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</si>
  <si>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</si>
  <si>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</si>
  <si>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</si>
  <si>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</si>
  <si>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</si>
  <si>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</si>
  <si>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</si>
  <si>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</si>
  <si>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</si>
  <si>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</si>
  <si>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</si>
  <si>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</si>
  <si>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</si>
  <si>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</si>
  <si>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</si>
  <si>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</si>
  <si>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</si>
  <si>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</si>
  <si>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</si>
  <si>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</si>
  <si>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</si>
  <si>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</si>
  <si>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</si>
  <si>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</si>
  <si>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</si>
  <si>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</si>
  <si>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</si>
  <si>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</si>
  <si>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</si>
  <si>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</si>
  <si>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</si>
  <si>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</si>
  <si>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</si>
  <si>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</si>
  <si>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</si>
  <si>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</si>
  <si>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</si>
  <si>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</si>
  <si>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</si>
  <si>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</si>
  <si>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</si>
  <si>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</si>
  <si>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</si>
  <si>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</si>
  <si>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</si>
  <si>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</si>
  <si>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</si>
  <si>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</si>
  <si>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</si>
  <si>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</si>
  <si>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</si>
  <si>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</si>
  <si>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</si>
  <si>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</si>
  <si>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</si>
  <si>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</si>
  <si>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</si>
  <si>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</si>
  <si>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</si>
  <si>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</si>
  <si>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</si>
  <si>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</si>
  <si>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</si>
  <si>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</si>
  <si>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</si>
  <si>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</si>
  <si>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</si>
  <si>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</si>
  <si>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</si>
  <si>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</si>
  <si>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</si>
  <si>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</si>
  <si>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</si>
  <si>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</si>
  <si>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</si>
  <si>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</si>
  <si>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</si>
  <si>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</si>
  <si>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</si>
  <si>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</si>
  <si>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</si>
  <si>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</si>
  <si>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</si>
  <si>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</si>
  <si>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</si>
  <si>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</si>
  <si>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</si>
  <si>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</si>
  <si>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</si>
  <si>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</si>
  <si>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</si>
  <si>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</si>
  <si>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</si>
  <si>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</si>
  <si>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</si>
  <si>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</si>
  <si>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</si>
  <si>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</si>
  <si>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</si>
  <si>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</si>
  <si>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</si>
  <si>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</si>
  <si>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</si>
  <si>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</si>
  <si>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</si>
  <si>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</si>
  <si>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</si>
  <si>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</si>
  <si>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</si>
  <si>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</si>
  <si>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</si>
  <si>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</si>
  <si>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</si>
  <si>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</si>
  <si>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</si>
  <si>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</si>
  <si>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</si>
  <si>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</si>
  <si>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</si>
  <si>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</si>
  <si>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</si>
  <si>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</si>
  <si>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</si>
  <si>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</si>
  <si>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</si>
  <si>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</si>
  <si>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</si>
  <si>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</si>
  <si>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</si>
  <si>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</si>
  <si>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</si>
  <si>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</si>
  <si>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</si>
  <si>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</si>
  <si>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</si>
  <si>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</si>
  <si>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</si>
  <si>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</si>
  <si>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</si>
  <si>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</si>
  <si>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</si>
  <si>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</si>
  <si>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</si>
  <si>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</si>
  <si>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</si>
  <si>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</si>
  <si>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</si>
  <si>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</si>
  <si>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</si>
  <si>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</si>
  <si>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</si>
  <si>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</si>
  <si>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</si>
  <si>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</si>
  <si>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</si>
  <si>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</si>
  <si>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</si>
  <si>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</si>
  <si>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</si>
  <si>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</si>
  <si>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</si>
  <si>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</si>
  <si>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</si>
  <si>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</si>
  <si>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</si>
  <si>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</si>
  <si>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</si>
  <si>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</si>
  <si>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</si>
  <si>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</si>
  <si>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</si>
  <si>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</si>
  <si>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</si>
  <si>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</si>
  <si>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</si>
  <si>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</si>
  <si>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</si>
  <si>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</si>
  <si>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</si>
  <si>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</si>
  <si>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</si>
  <si>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</si>
  <si>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</si>
  <si>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</si>
  <si>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</si>
  <si>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</si>
  <si>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</si>
  <si>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</si>
  <si>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</si>
  <si>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</si>
  <si>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</si>
  <si>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</si>
  <si>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</si>
  <si>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</si>
  <si>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</si>
  <si>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</si>
  <si>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</si>
  <si>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</si>
  <si>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</si>
  <si>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</si>
  <si>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</si>
  <si>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</si>
  <si>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</si>
  <si>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</si>
  <si>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</si>
  <si>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</si>
  <si>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</si>
  <si>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</si>
  <si>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</si>
  <si>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</si>
  <si>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</si>
  <si>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</si>
  <si>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</si>
  <si>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</si>
  <si>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</si>
  <si>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</si>
  <si>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</si>
  <si>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</si>
  <si>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</si>
  <si>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</si>
  <si>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</si>
  <si>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</si>
  <si>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</si>
  <si>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</si>
  <si>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</si>
  <si>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</si>
  <si>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</si>
  <si>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</si>
  <si>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</si>
  <si>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</si>
  <si>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</si>
  <si>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</si>
  <si>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</si>
  <si>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</si>
  <si>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</si>
  <si>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</si>
  <si>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</si>
  <si>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</si>
  <si>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</si>
  <si>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</si>
  <si>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</si>
  <si>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</si>
  <si>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</si>
  <si>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</si>
  <si>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</si>
  <si>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</si>
  <si>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</si>
  <si>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</si>
  <si>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</si>
  <si>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</si>
  <si>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</si>
  <si>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</si>
  <si>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</si>
  <si>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</si>
  <si>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</si>
  <si>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</si>
  <si>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</si>
  <si>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</si>
  <si>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</si>
  <si>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</si>
  <si>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</si>
  <si>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</si>
  <si>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</si>
  <si>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</si>
  <si>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</si>
  <si>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</si>
  <si>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</si>
  <si>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</si>
  <si>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</si>
  <si>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</si>
  <si>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</si>
  <si>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</si>
  <si>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</si>
  <si>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</si>
  <si>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</si>
  <si>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</si>
  <si>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</si>
  <si>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</si>
  <si>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</si>
  <si>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</si>
  <si>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</si>
  <si>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</si>
  <si>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</si>
  <si>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</si>
  <si>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</si>
  <si>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</si>
  <si>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</si>
  <si>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</si>
  <si>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</si>
  <si>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</si>
  <si>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</si>
  <si>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</si>
  <si>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</si>
  <si>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</si>
  <si>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</si>
  <si>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</si>
  <si>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</si>
  <si>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</si>
  <si>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</si>
  <si>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</si>
  <si>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</si>
  <si>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</si>
  <si>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</si>
  <si>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</si>
  <si>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</si>
  <si>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</si>
  <si>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</si>
  <si>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</si>
  <si>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</si>
  <si>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</si>
  <si>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</si>
  <si>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</si>
  <si>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</si>
  <si>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</si>
  <si>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</si>
  <si>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</si>
  <si>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</si>
  <si>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</si>
  <si>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</si>
  <si>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</si>
  <si>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</si>
  <si>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</si>
  <si>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</si>
  <si>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</si>
  <si>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</si>
  <si>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</si>
  <si>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</si>
  <si>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</si>
  <si>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</si>
  <si>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</si>
  <si>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</si>
  <si>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</si>
  <si>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</si>
  <si>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</si>
  <si>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</si>
  <si>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</si>
  <si>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</si>
  <si>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</si>
  <si>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</si>
  <si>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</si>
  <si>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</si>
  <si>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</si>
  <si>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</si>
  <si>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</si>
  <si>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</si>
  <si>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</si>
  <si>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</si>
  <si>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</si>
  <si>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</si>
  <si>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</si>
  <si>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</si>
  <si>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</si>
  <si>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</si>
  <si>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</si>
  <si>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</si>
  <si>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</si>
  <si>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</si>
  <si>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</si>
  <si>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</si>
  <si>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</si>
  <si>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</si>
  <si>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</si>
  <si>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</si>
  <si>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</si>
  <si>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</si>
  <si>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</si>
  <si>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</si>
  <si>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</si>
  <si>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</si>
  <si>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</si>
  <si>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</si>
  <si>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</si>
  <si>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</si>
  <si>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</si>
  <si>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</si>
  <si>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</si>
  <si>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</si>
  <si>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</si>
  <si>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</si>
  <si>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</si>
  <si>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</si>
  <si>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</si>
  <si>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</si>
  <si>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</si>
  <si>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</si>
  <si>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</si>
  <si>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</si>
  <si>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</si>
  <si>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</si>
  <si>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</si>
  <si>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</si>
  <si>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</si>
  <si>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</si>
  <si>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</si>
  <si>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</si>
  <si>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</si>
  <si>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</si>
  <si>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</si>
  <si>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</si>
  <si>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</si>
  <si>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</si>
  <si>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</si>
  <si>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</si>
  <si>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</si>
  <si>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</si>
  <si>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</si>
  <si>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</si>
  <si>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</si>
  <si>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</si>
  <si>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</si>
  <si>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</si>
  <si>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</si>
  <si>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</si>
  <si>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</si>
  <si>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</si>
  <si>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</si>
  <si>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</si>
  <si>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</si>
  <si>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</si>
  <si>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</si>
  <si>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</si>
  <si>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</si>
  <si>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</si>
  <si>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</si>
  <si>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</si>
  <si>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</si>
  <si>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</si>
  <si>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</si>
  <si>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</si>
  <si>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</si>
  <si>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</si>
  <si>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</si>
  <si>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</si>
  <si>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</si>
  <si>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</si>
  <si>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</si>
  <si>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</si>
  <si>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</si>
  <si>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</si>
  <si>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</si>
  <si>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</si>
  <si>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</si>
  <si>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</si>
  <si>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</si>
  <si>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</si>
  <si>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</si>
  <si>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</si>
  <si>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</si>
  <si>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</si>
  <si>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</si>
  <si>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</si>
  <si>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</si>
  <si>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</si>
  <si>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</si>
  <si>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</si>
  <si>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</si>
  <si>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</si>
  <si>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</si>
  <si>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</si>
  <si>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</si>
  <si>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</si>
  <si>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</si>
  <si>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</si>
  <si>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</si>
  <si>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</si>
  <si>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</si>
  <si>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</si>
  <si>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</si>
  <si>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</si>
  <si>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</si>
  <si>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</si>
  <si>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</si>
  <si>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</si>
  <si>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</si>
  <si>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</si>
  <si>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</si>
  <si>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</si>
  <si>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</si>
  <si>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</si>
  <si>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</si>
  <si>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</si>
  <si>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</si>
  <si>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</si>
  <si>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</si>
  <si>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</si>
  <si>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</si>
  <si>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</si>
  <si>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</si>
  <si>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</si>
  <si>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</si>
  <si>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</si>
  <si>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</si>
  <si>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</si>
  <si>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</si>
  <si>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</si>
  <si>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</si>
  <si>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</si>
  <si>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</si>
  <si>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</si>
  <si>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</si>
  <si>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</si>
  <si>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</si>
  <si>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</si>
  <si>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</si>
  <si>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</si>
  <si>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</si>
  <si>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</si>
  <si>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</si>
  <si>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</si>
  <si>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</si>
  <si>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</si>
  <si>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</si>
  <si>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</si>
  <si>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</si>
  <si>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</si>
  <si>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</si>
  <si>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</si>
  <si>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</si>
  <si>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</si>
  <si>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</si>
  <si>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</si>
  <si>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</si>
  <si>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</si>
  <si>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</si>
  <si>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</si>
  <si>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</si>
  <si>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</si>
  <si>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</si>
  <si>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</si>
  <si>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</si>
  <si>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</si>
  <si>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</si>
  <si>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</si>
  <si>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</si>
  <si>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</si>
  <si>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</si>
  <si>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</si>
  <si>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</si>
  <si>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</si>
  <si>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</si>
  <si>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</si>
  <si>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</si>
  <si>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</si>
  <si>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</si>
  <si>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</si>
  <si>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</si>
  <si>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</si>
  <si>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</si>
  <si>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</si>
  <si>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</si>
  <si>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</si>
  <si>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</si>
  <si>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</si>
  <si>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</si>
  <si>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</si>
  <si>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</si>
  <si>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</si>
  <si>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</si>
  <si>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</si>
  <si>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</si>
  <si>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</si>
  <si>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</si>
  <si>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</si>
  <si>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</si>
  <si>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</si>
  <si>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</si>
  <si>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</si>
  <si>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</si>
  <si>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</si>
  <si>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</si>
  <si>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</si>
  <si>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</si>
  <si>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</si>
  <si>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</si>
  <si>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</si>
  <si>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</si>
  <si>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</si>
  <si>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</si>
  <si>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</si>
  <si>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</si>
  <si>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</si>
  <si>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</si>
  <si>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</si>
  <si>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</si>
  <si>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</si>
  <si>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</si>
  <si>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</si>
  <si>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</si>
  <si>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</si>
  <si>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</si>
  <si>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</si>
  <si>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</si>
  <si>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</si>
  <si>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</si>
  <si>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</si>
  <si>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</si>
  <si>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</si>
  <si>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</si>
  <si>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</si>
  <si>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</si>
  <si>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</si>
  <si>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</si>
  <si>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</si>
  <si>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</si>
  <si>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</si>
  <si>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</si>
  <si>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</si>
  <si>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</si>
  <si>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</si>
  <si>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</si>
  <si>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</si>
  <si>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</si>
  <si>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</si>
  <si>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</si>
  <si>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</si>
  <si>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</si>
  <si>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</si>
  <si>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</si>
  <si>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</si>
  <si>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</si>
  <si>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</si>
  <si>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</si>
  <si>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</si>
  <si>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</si>
  <si>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</si>
  <si>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</si>
  <si>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</si>
  <si>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</si>
  <si>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</si>
  <si>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</si>
  <si>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</si>
  <si>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</si>
  <si>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</si>
  <si>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</si>
  <si>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</si>
  <si>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</si>
  <si>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</si>
  <si>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</si>
  <si>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</si>
  <si>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</si>
  <si>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</si>
  <si>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</si>
  <si>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</si>
  <si>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</si>
  <si>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</si>
  <si>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</si>
  <si>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</si>
  <si>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</si>
  <si>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</si>
  <si>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</si>
  <si>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</si>
  <si>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</si>
  <si>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</si>
  <si>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</si>
  <si>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</si>
  <si>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</si>
  <si>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</si>
  <si>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</si>
  <si>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</si>
  <si>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</si>
  <si>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</si>
  <si>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</si>
  <si>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</si>
  <si>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</si>
  <si>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</si>
  <si>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</si>
  <si>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</si>
  <si>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</si>
  <si>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</si>
  <si>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</si>
  <si>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</si>
  <si>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</si>
  <si>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</si>
  <si>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</si>
  <si>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</si>
  <si>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</si>
  <si>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</si>
  <si>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</si>
  <si>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</si>
  <si>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</si>
  <si>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</si>
  <si>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</si>
  <si>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</si>
  <si>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</si>
  <si>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</si>
  <si>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</si>
  <si>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</si>
  <si>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</si>
  <si>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</si>
  <si>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</si>
  <si>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</si>
  <si>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</si>
  <si>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</si>
  <si>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</si>
  <si>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</si>
  <si>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</si>
  <si>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</si>
  <si>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</si>
  <si>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</si>
  <si>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</si>
  <si>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</si>
  <si>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</si>
  <si>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</si>
  <si>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</si>
  <si>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</si>
  <si>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</si>
  <si>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</si>
  <si>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</si>
  <si>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</si>
  <si>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</si>
  <si>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</si>
  <si>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</si>
  <si>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</si>
  <si>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</si>
  <si>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</si>
  <si>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</si>
  <si>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</si>
  <si>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</si>
  <si>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</si>
  <si>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</si>
  <si>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</si>
  <si>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</si>
  <si>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</si>
  <si>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</si>
  <si>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</si>
  <si>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</si>
  <si>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</si>
  <si>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</si>
  <si>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</si>
  <si>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</si>
  <si>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</si>
  <si>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</si>
  <si>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</si>
  <si>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</si>
  <si>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</si>
  <si>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</si>
  <si>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</si>
  <si>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</si>
  <si>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</si>
  <si>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</si>
  <si>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</si>
  <si>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</si>
  <si>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</si>
  <si>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</si>
  <si>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</si>
  <si>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</si>
  <si>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</si>
  <si>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</si>
  <si>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</si>
  <si>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</si>
  <si>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</si>
  <si>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</si>
  <si>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</si>
  <si>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</si>
  <si>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</si>
  <si>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</si>
  <si>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</si>
  <si>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</si>
  <si>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</si>
  <si>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</si>
  <si>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</si>
  <si>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</si>
  <si>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</si>
  <si>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</si>
  <si>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</si>
  <si>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</si>
  <si>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</si>
  <si>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</si>
  <si>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</si>
  <si>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</si>
  <si>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</si>
  <si>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</si>
  <si>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</si>
  <si>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</si>
  <si>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</si>
  <si>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</si>
  <si>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</si>
  <si>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</si>
  <si>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</si>
  <si>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</si>
  <si>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</si>
  <si>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</si>
  <si>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</si>
  <si>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</si>
  <si>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</si>
  <si>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</si>
  <si>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</si>
  <si>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</si>
  <si>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</si>
  <si>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</si>
  <si>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</si>
  <si>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</si>
  <si>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</si>
  <si>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</si>
  <si>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</si>
  <si>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</si>
  <si>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</si>
  <si>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</si>
  <si>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</si>
  <si>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</si>
  <si>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</si>
  <si>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</si>
  <si>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</si>
  <si>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</si>
  <si>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</si>
  <si>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</si>
  <si>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</si>
  <si>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</si>
  <si>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</si>
  <si>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</si>
  <si>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</si>
  <si>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</si>
  <si>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</si>
  <si>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</si>
  <si>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</si>
  <si>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</si>
  <si>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</si>
  <si>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</si>
  <si>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</si>
  <si>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</si>
  <si>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</si>
  <si>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</si>
  <si>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</si>
  <si>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</si>
  <si>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</si>
  <si>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</si>
  <si>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</si>
  <si>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</si>
  <si>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</si>
  <si>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</si>
  <si>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</si>
  <si>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</si>
  <si>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</si>
  <si>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</si>
  <si>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</si>
  <si>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</si>
  <si>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</si>
  <si>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</si>
  <si>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</si>
  <si>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</si>
  <si>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</si>
  <si>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</si>
  <si>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</si>
  <si>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</si>
  <si>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</si>
  <si>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</si>
  <si>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</si>
  <si>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</si>
  <si>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</si>
  <si>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</si>
  <si>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</si>
  <si>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</si>
  <si>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</si>
  <si>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</si>
  <si>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</si>
  <si>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</si>
  <si>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</si>
  <si>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</si>
  <si>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</si>
  <si>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</si>
  <si>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</si>
  <si>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</si>
  <si>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</si>
  <si>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</si>
  <si>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</si>
  <si>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</si>
  <si>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</si>
  <si>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</si>
  <si>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</si>
  <si>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</si>
  <si>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</si>
  <si>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</si>
  <si>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</si>
  <si>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</si>
  <si>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</si>
  <si>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</si>
  <si>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</si>
  <si>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</si>
  <si>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</si>
  <si>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</si>
  <si>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</si>
  <si>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</si>
  <si>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</si>
  <si>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</si>
  <si>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</si>
  <si>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</si>
  <si>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</si>
  <si>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</si>
  <si>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</si>
  <si>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</si>
  <si>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</si>
  <si>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</si>
  <si>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</si>
  <si>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</si>
  <si>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</si>
  <si>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</si>
  <si>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</si>
  <si>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</si>
  <si>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</si>
  <si>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</si>
  <si>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</si>
  <si>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</si>
  <si>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</si>
  <si>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</si>
  <si>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</si>
  <si>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</si>
  <si>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</si>
  <si>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</si>
  <si>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</si>
  <si>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</si>
  <si>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</si>
  <si>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</si>
  <si>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</si>
  <si>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</si>
  <si>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</si>
  <si>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</si>
  <si>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</si>
  <si>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</si>
  <si>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</si>
  <si>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</si>
  <si>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</si>
  <si>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</si>
  <si>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</si>
  <si>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</si>
  <si>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</si>
  <si>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</si>
  <si>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</si>
  <si>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</si>
  <si>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</si>
  <si>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</si>
  <si>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</si>
  <si>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</si>
  <si>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</si>
  <si>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</si>
  <si>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</si>
  <si>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</si>
  <si>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</si>
  <si>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</si>
  <si>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</si>
  <si>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</si>
  <si>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</si>
  <si>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</si>
  <si>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</si>
  <si>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</si>
  <si>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</si>
  <si>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</si>
  <si>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</si>
  <si>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</si>
  <si>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</si>
  <si>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</si>
  <si>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</si>
  <si>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</si>
  <si>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</si>
  <si>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</si>
  <si>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</si>
  <si>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</si>
  <si>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</si>
  <si>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</si>
  <si>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</si>
  <si>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</si>
  <si>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</si>
  <si>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</si>
  <si>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</si>
  <si>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</si>
  <si>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</si>
  <si>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</si>
  <si>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</si>
  <si>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</si>
  <si>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</si>
  <si>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</si>
  <si>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</si>
  <si>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</si>
  <si>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</si>
  <si>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</si>
  <si>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</si>
  <si>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</si>
  <si>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</si>
  <si>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</si>
  <si>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</si>
  <si>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</si>
  <si>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</si>
  <si>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</si>
  <si>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</si>
  <si>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</si>
  <si>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</si>
  <si>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</si>
  <si>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</si>
  <si>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</si>
  <si>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</si>
  <si>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</si>
  <si>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</si>
  <si>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</si>
  <si>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</si>
  <si>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</si>
  <si>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</si>
  <si>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</si>
  <si>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</si>
  <si>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</si>
  <si>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</si>
  <si>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</si>
  <si>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</si>
  <si>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</si>
  <si>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</si>
  <si>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</si>
  <si>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</si>
  <si>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</si>
  <si>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</si>
  <si>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</si>
  <si>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</si>
  <si>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</si>
  <si>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</si>
  <si>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</si>
  <si>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</si>
  <si>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</si>
  <si>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</si>
  <si>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</si>
  <si>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</si>
  <si>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</si>
  <si>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</si>
  <si>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</si>
  <si>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</si>
  <si>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</si>
  <si>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</si>
  <si>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</si>
  <si>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</si>
  <si>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</si>
  <si>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</si>
  <si>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</si>
  <si>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</si>
  <si>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</si>
  <si>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</si>
  <si>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</si>
  <si>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</si>
  <si>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</si>
  <si>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</si>
  <si>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</si>
  <si>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</si>
  <si>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</si>
  <si>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</si>
  <si>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</si>
  <si>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</si>
  <si>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</si>
  <si>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</si>
  <si>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</si>
  <si>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</si>
  <si>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</si>
  <si>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</si>
  <si>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</si>
  <si>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</si>
  <si>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</si>
  <si>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</si>
  <si>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</si>
  <si>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</si>
  <si>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</si>
  <si>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</si>
  <si>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</si>
  <si>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</si>
  <si>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</si>
  <si>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</si>
  <si>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</si>
  <si>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</si>
  <si>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</si>
  <si>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</si>
  <si>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</si>
  <si>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</si>
  <si>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</si>
  <si>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</si>
  <si>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</si>
  <si>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</si>
  <si>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</si>
  <si>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</si>
  <si>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</si>
  <si>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</si>
  <si>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</si>
  <si>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</si>
  <si>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</si>
  <si>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</si>
  <si>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</si>
  <si>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</si>
  <si>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</si>
  <si>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</si>
  <si>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</si>
  <si>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</si>
  <si>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</si>
  <si>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</si>
  <si>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</si>
  <si>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</si>
  <si>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</si>
  <si>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</si>
  <si>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</si>
  <si>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</si>
  <si>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</si>
  <si>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</si>
  <si>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</si>
  <si>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</si>
  <si>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</si>
  <si>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</si>
  <si>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</si>
  <si>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</si>
  <si>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</si>
  <si>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</si>
  <si>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</si>
  <si>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</si>
  <si>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</si>
  <si>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</si>
  <si>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</si>
  <si>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</si>
  <si>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</si>
  <si>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</si>
  <si>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</si>
  <si>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</si>
  <si>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</si>
  <si>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</si>
  <si>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</si>
  <si>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</si>
  <si>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</si>
  <si>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</si>
  <si>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</si>
  <si>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</si>
  <si>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</si>
  <si>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</si>
  <si>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</si>
  <si>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</si>
  <si>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</si>
  <si>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</si>
  <si>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</si>
  <si>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</si>
  <si>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</si>
  <si>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</si>
  <si>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</si>
  <si>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</si>
  <si>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</si>
  <si>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</si>
  <si>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</si>
  <si>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</si>
  <si>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</si>
  <si>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</si>
  <si>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</si>
  <si>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</si>
  <si>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</si>
  <si>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</si>
  <si>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</si>
  <si>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</si>
  <si>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</si>
  <si>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</si>
  <si>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</si>
  <si>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</si>
  <si>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</si>
  <si>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</si>
  <si>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</si>
  <si>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</si>
  <si>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</si>
  <si>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</si>
  <si>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</si>
  <si>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</si>
  <si>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</si>
  <si>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</si>
  <si>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</si>
  <si>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</si>
  <si>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</si>
  <si>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</si>
  <si>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</si>
  <si>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</si>
  <si>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</si>
  <si>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</si>
  <si>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</si>
  <si>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</si>
  <si>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</si>
  <si>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</si>
  <si>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</si>
  <si>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</si>
  <si>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</si>
  <si>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</si>
  <si>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</si>
  <si>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</si>
  <si>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</si>
  <si>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</si>
  <si>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</si>
  <si>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</si>
  <si>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</si>
  <si>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</si>
  <si>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</si>
  <si>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</si>
  <si>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</si>
  <si>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</si>
  <si>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</si>
  <si>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</si>
  <si>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</si>
  <si>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</si>
  <si>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</si>
  <si>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</si>
  <si>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</si>
  <si>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</si>
  <si>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</si>
  <si>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</si>
  <si>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</si>
  <si>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</si>
  <si>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</si>
  <si>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</si>
  <si>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</si>
  <si>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</si>
  <si>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</si>
  <si>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</si>
  <si>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</si>
  <si>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</si>
  <si>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</si>
  <si>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</si>
  <si>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</si>
  <si>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</si>
  <si>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</si>
  <si>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</si>
  <si>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</si>
  <si>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</si>
  <si>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</si>
  <si>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</si>
  <si>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</si>
  <si>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</si>
  <si>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</si>
  <si>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</si>
  <si>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</si>
  <si>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</si>
  <si>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</si>
  <si>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</si>
  <si>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</si>
  <si>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</si>
  <si>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</si>
  <si>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</si>
  <si>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</si>
  <si>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</si>
  <si>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</si>
  <si>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</si>
  <si>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</si>
  <si>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</si>
  <si>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</si>
  <si>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</si>
  <si>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</si>
  <si>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</si>
  <si>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</si>
  <si>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</si>
  <si>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</si>
  <si>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</si>
  <si>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</si>
  <si>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</si>
  <si>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</si>
  <si>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</si>
  <si>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</si>
  <si>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</si>
  <si>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</si>
  <si>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</si>
  <si>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</si>
  <si>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</si>
  <si>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</si>
  <si>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</si>
  <si>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</si>
  <si>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</si>
  <si>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</si>
  <si>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</si>
  <si>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</si>
  <si>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</si>
  <si>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</si>
  <si>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</si>
  <si>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</si>
  <si>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</si>
  <si>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</si>
  <si>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</si>
  <si>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</si>
  <si>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</si>
  <si>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</si>
  <si>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</si>
  <si>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</si>
  <si>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</si>
  <si>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</si>
  <si>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</si>
  <si>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</si>
  <si>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</si>
  <si>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</si>
  <si>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</si>
  <si>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</si>
  <si>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</si>
  <si>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</si>
  <si>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</si>
  <si>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</si>
  <si>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</si>
  <si>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</si>
  <si>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</si>
  <si>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</si>
  <si>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</si>
  <si>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</si>
  <si>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</si>
  <si>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</si>
  <si>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</si>
  <si>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</si>
  <si>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</si>
  <si>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</si>
  <si>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</si>
  <si>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</si>
  <si>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</si>
  <si>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</si>
  <si>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</si>
  <si>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</si>
  <si>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</si>
  <si>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</si>
  <si>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</si>
  <si>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</si>
  <si>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</si>
  <si>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</si>
  <si>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</si>
  <si>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</si>
  <si>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</si>
  <si>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</si>
  <si>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</si>
  <si>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</si>
  <si>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</si>
  <si>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</si>
  <si>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</si>
  <si>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</si>
  <si>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</si>
  <si>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</si>
  <si>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</si>
  <si>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</si>
  <si>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</si>
  <si>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</si>
  <si>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</si>
  <si>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</si>
  <si>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</si>
  <si>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</si>
  <si>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</si>
  <si>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</si>
  <si>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</si>
  <si>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</si>
  <si>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</si>
  <si>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</si>
  <si>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</si>
  <si>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</si>
  <si>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</si>
  <si>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</si>
  <si>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</si>
  <si>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</si>
  <si>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</si>
  <si>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</si>
  <si>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</si>
  <si>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</si>
  <si>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</si>
  <si>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</si>
  <si>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</si>
  <si>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</si>
  <si>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</si>
  <si>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</si>
  <si>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</si>
  <si>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</si>
  <si>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</si>
  <si>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</si>
  <si>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</si>
  <si>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</si>
  <si>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</si>
  <si>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</si>
  <si>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</si>
  <si>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</si>
  <si>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</si>
  <si>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</si>
  <si>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</si>
  <si>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</si>
  <si>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</si>
  <si>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</si>
  <si>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</si>
  <si>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</si>
  <si>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</si>
  <si>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</si>
  <si>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</si>
  <si>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</si>
  <si>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</si>
  <si>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</si>
  <si>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</si>
  <si>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</si>
  <si>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</si>
  <si>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</si>
  <si>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</si>
  <si>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</si>
  <si>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</si>
  <si>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</si>
  <si>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</si>
  <si>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</si>
  <si>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</si>
  <si>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</si>
  <si>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</si>
  <si>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</si>
  <si>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</si>
  <si>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</si>
  <si>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</si>
  <si>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</si>
  <si>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</si>
  <si>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</si>
  <si>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</si>
  <si>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</si>
  <si>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</si>
  <si>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</si>
  <si>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</si>
  <si>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</si>
  <si>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</si>
  <si>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</si>
  <si>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</si>
  <si>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</si>
  <si>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</si>
  <si>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</si>
  <si>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</si>
  <si>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</si>
  <si>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</si>
  <si>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</si>
  <si>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</si>
  <si>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</si>
  <si>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</si>
  <si>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</si>
  <si>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</si>
  <si>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</si>
  <si>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</si>
  <si>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</si>
  <si>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</si>
  <si>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</si>
  <si>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</si>
  <si>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</si>
  <si>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</si>
  <si>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</si>
  <si>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</si>
  <si>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</si>
  <si>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</si>
  <si>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</si>
  <si>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</si>
  <si>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</si>
  <si>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</si>
  <si>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</si>
  <si>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</si>
  <si>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</si>
  <si>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</si>
  <si>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</si>
  <si>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</si>
  <si>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</si>
  <si>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</si>
  <si>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</si>
  <si>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</si>
  <si>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</si>
  <si>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</si>
  <si>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</si>
  <si>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</si>
  <si>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</si>
  <si>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</si>
  <si>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</si>
  <si>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</si>
  <si>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</si>
  <si>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</si>
  <si>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</si>
  <si>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</si>
  <si>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</si>
  <si>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</si>
  <si>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</si>
  <si>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</si>
  <si>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</si>
  <si>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</si>
  <si>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</si>
  <si>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</si>
  <si>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</si>
  <si>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</si>
  <si>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</si>
  <si>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</si>
  <si>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</si>
  <si>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</si>
  <si>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</si>
  <si>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</si>
  <si>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</si>
  <si>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</si>
  <si>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</si>
  <si>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</si>
  <si>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</si>
  <si>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</si>
  <si>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</si>
  <si>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</si>
  <si>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</si>
  <si>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</si>
  <si>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</si>
  <si>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</si>
  <si>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</si>
  <si>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</si>
  <si>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</si>
  <si>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</si>
  <si>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</si>
  <si>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</si>
  <si>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</si>
  <si>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</si>
  <si>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</si>
  <si>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</si>
  <si>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</si>
  <si>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</si>
  <si>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</si>
  <si>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</si>
  <si>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</si>
  <si>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</si>
  <si>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</si>
  <si>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</si>
  <si>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</si>
  <si>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</si>
  <si>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</si>
  <si>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</si>
  <si>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</si>
  <si>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</si>
  <si>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</si>
  <si>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</si>
  <si>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</si>
  <si>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</si>
  <si>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</si>
  <si>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</si>
  <si>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</si>
  <si>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</si>
  <si>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</si>
  <si>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</si>
  <si>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</si>
  <si>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</si>
  <si>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</si>
  <si>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</si>
  <si>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</si>
  <si>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</si>
  <si>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</si>
  <si>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</si>
  <si>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</si>
  <si>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</si>
  <si>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</si>
  <si>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</si>
  <si>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</si>
  <si>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</si>
  <si>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</si>
  <si>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</si>
  <si>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</si>
  <si>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</si>
  <si>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</si>
  <si>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</si>
  <si>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</si>
  <si>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</si>
  <si>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</si>
  <si>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</si>
  <si>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</si>
  <si>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</si>
  <si>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</si>
  <si>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</si>
  <si>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</si>
  <si>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</si>
  <si>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</si>
  <si>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</si>
  <si>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</si>
  <si>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</si>
  <si>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</si>
  <si>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</si>
  <si>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</si>
  <si>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</si>
  <si>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</si>
  <si>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</si>
  <si>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</si>
  <si>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</si>
  <si>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</si>
  <si>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</si>
  <si>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</si>
  <si>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</si>
  <si>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</si>
  <si>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</si>
  <si>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</si>
  <si>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</si>
  <si>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</si>
  <si>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</si>
  <si>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</si>
  <si>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</si>
  <si>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</si>
  <si>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</si>
  <si>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</si>
  <si>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</si>
  <si>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</si>
  <si>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</si>
  <si>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</si>
  <si>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</si>
  <si>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</si>
  <si>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</si>
  <si>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</si>
  <si>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</si>
  <si>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</si>
  <si>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</si>
  <si>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</si>
  <si>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</si>
  <si>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</si>
  <si>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</si>
  <si>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</si>
  <si>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</si>
  <si>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</si>
  <si>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</si>
  <si>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</si>
  <si>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</si>
  <si>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</si>
  <si>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</si>
  <si>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</si>
  <si>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</si>
  <si>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</si>
  <si>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</si>
  <si>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</si>
  <si>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</si>
  <si>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</si>
  <si>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</si>
  <si>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</si>
  <si>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</si>
  <si>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</si>
  <si>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</si>
  <si>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</si>
  <si>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</si>
  <si>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</si>
  <si>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</si>
  <si>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</si>
  <si>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</si>
  <si>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</si>
  <si>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</si>
  <si>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</si>
  <si>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</si>
  <si>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</si>
  <si>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</si>
  <si>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</si>
  <si>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</si>
  <si>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</si>
  <si>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</si>
  <si>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</si>
  <si>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</si>
  <si>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</si>
  <si>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</si>
  <si>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</si>
  <si>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</si>
  <si>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</si>
  <si>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</si>
  <si>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</si>
  <si>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</si>
  <si>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</si>
  <si>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</si>
  <si>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</si>
  <si>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</si>
  <si>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</si>
  <si>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</si>
  <si>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</si>
  <si>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</si>
  <si>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</si>
  <si>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</si>
  <si>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</si>
  <si>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</si>
  <si>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</si>
  <si>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</si>
  <si>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</si>
  <si>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</si>
  <si>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</si>
  <si>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</si>
  <si>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</si>
  <si>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</si>
  <si>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</si>
  <si>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</si>
  <si>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</si>
  <si>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</si>
  <si>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</si>
  <si>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</si>
  <si>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</si>
  <si>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</si>
  <si>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</si>
  <si>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</si>
  <si>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</si>
  <si>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</si>
  <si>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</si>
  <si>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</si>
  <si>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</si>
  <si>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</si>
  <si>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</si>
  <si>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</si>
  <si>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</si>
  <si>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</si>
  <si>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</si>
  <si>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</si>
  <si>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</si>
  <si>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</si>
  <si>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</si>
  <si>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</si>
  <si>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</si>
  <si>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</si>
  <si>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</si>
  <si>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</si>
  <si>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</si>
  <si>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</si>
  <si>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</si>
  <si>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</si>
  <si>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</si>
  <si>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</si>
  <si>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</si>
  <si>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</si>
  <si>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</si>
  <si>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</si>
  <si>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</si>
  <si>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</si>
  <si>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</si>
  <si>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</si>
  <si>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</si>
  <si>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</si>
  <si>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</si>
  <si>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</si>
  <si>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</si>
  <si>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</si>
  <si>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</si>
  <si>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</si>
  <si>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</si>
  <si>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</si>
  <si>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</si>
  <si>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</si>
  <si>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</si>
  <si>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</si>
  <si>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</si>
  <si>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</si>
  <si>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</si>
  <si>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</si>
  <si>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</si>
  <si>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</si>
  <si>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</si>
  <si>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</si>
  <si>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</si>
  <si>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</si>
  <si>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</si>
  <si>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</si>
  <si>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</si>
  <si>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</si>
  <si>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</si>
  <si>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</si>
  <si>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</si>
  <si>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</si>
  <si>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</si>
  <si>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</si>
  <si>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</si>
  <si>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</si>
  <si>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</si>
  <si>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</si>
  <si>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</si>
  <si>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</si>
  <si>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</si>
  <si>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</si>
  <si>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</si>
  <si>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</si>
  <si>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</si>
  <si>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</si>
  <si>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</si>
  <si>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</si>
  <si>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</si>
  <si>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</si>
  <si>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</si>
  <si>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</si>
  <si>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</si>
  <si>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</si>
  <si>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</si>
  <si>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</si>
  <si>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</si>
  <si>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</si>
  <si>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</si>
  <si>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</si>
  <si>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</si>
  <si>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</si>
  <si>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</si>
  <si>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</si>
  <si>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</si>
  <si>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</si>
  <si>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</si>
  <si>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</si>
  <si>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</si>
  <si>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</si>
  <si>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</si>
  <si>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</si>
  <si>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</si>
  <si>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</si>
  <si>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</si>
  <si>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</si>
  <si>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</si>
  <si>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</si>
  <si>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</si>
  <si>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</si>
  <si>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</si>
  <si>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</si>
  <si>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</si>
  <si>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</si>
  <si>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</si>
  <si>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</si>
  <si>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</si>
  <si>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</si>
  <si>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</si>
  <si>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</si>
  <si>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</si>
  <si>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</si>
  <si>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</si>
  <si>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</si>
  <si>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</si>
  <si>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</si>
  <si>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</si>
  <si>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</si>
  <si>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</si>
  <si>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</si>
  <si>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</si>
  <si>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</si>
  <si>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</si>
  <si>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</si>
  <si>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</si>
  <si>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</si>
  <si>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</si>
  <si>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</si>
  <si>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</si>
  <si>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</si>
  <si>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</si>
  <si>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</si>
  <si>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</si>
  <si>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</si>
  <si>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</si>
  <si>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</si>
  <si>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</si>
  <si>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</si>
  <si>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</si>
  <si>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</si>
  <si>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</si>
  <si>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</si>
  <si>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</si>
  <si>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</si>
  <si>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</si>
  <si>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</si>
  <si>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</si>
  <si>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</si>
  <si>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</si>
  <si>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</si>
  <si>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</si>
  <si>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</si>
  <si>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</si>
  <si>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</si>
  <si>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</si>
  <si>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</si>
  <si>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</si>
  <si>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</si>
  <si>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</si>
  <si>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</si>
  <si>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</si>
  <si>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</si>
  <si>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</si>
  <si>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</si>
  <si>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</si>
  <si>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</si>
  <si>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</si>
  <si>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</si>
  <si>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</si>
  <si>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</si>
  <si>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</si>
  <si>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</si>
  <si>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</si>
  <si>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</si>
  <si>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</si>
  <si>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</si>
  <si>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</si>
  <si>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</si>
  <si>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</si>
  <si>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</si>
  <si>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</si>
  <si>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</si>
  <si>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</si>
  <si>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</si>
  <si>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</si>
  <si>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</si>
  <si>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</si>
  <si>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</si>
  <si>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</si>
  <si>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</si>
  <si>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</si>
  <si>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</si>
  <si>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</si>
  <si>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</si>
  <si>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</si>
  <si>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</si>
  <si>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</si>
  <si>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</si>
  <si>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</si>
  <si>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</si>
  <si>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</si>
  <si>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</si>
  <si>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</si>
  <si>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</si>
  <si>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</si>
  <si>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</si>
  <si>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</si>
  <si>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</si>
  <si>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</si>
  <si>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</si>
  <si>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</si>
  <si>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</si>
  <si>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</si>
  <si>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</si>
  <si>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</si>
  <si>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</si>
  <si>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</si>
  <si>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</si>
  <si>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</si>
  <si>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</si>
  <si>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</si>
  <si>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</si>
  <si>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</si>
  <si>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</si>
  <si>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</si>
  <si>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</si>
  <si>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</si>
  <si>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</si>
  <si>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</si>
  <si>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</si>
  <si>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</si>
  <si>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</si>
  <si>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</si>
  <si>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</si>
  <si>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</si>
  <si>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</si>
  <si>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</si>
  <si>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</si>
  <si>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</si>
  <si>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</si>
  <si>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</si>
  <si>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</si>
  <si>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</si>
  <si>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</si>
  <si>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</si>
  <si>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</si>
  <si>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</si>
  <si>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</si>
  <si>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</si>
  <si>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</si>
  <si>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</si>
  <si>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</si>
  <si>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</si>
  <si>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</si>
  <si>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</si>
  <si>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</si>
  <si>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</si>
  <si>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</si>
  <si>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</si>
  <si>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</si>
  <si>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</si>
  <si>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</si>
  <si>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</si>
  <si>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</si>
  <si>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</si>
  <si>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</si>
  <si>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</si>
  <si>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</si>
  <si>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</si>
  <si>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</si>
  <si>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</si>
  <si>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</si>
  <si>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</si>
  <si>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</si>
  <si>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</si>
  <si>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</si>
  <si>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</si>
  <si>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</si>
  <si>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</si>
  <si>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</si>
  <si>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</si>
  <si>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</si>
  <si>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</si>
  <si>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</si>
  <si>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</si>
  <si>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</si>
  <si>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</si>
  <si>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</si>
  <si>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</si>
  <si>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</si>
  <si>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</si>
  <si>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</si>
  <si>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</si>
  <si>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</si>
  <si>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</si>
  <si>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</si>
  <si>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</si>
  <si>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</si>
  <si>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</si>
  <si>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</si>
  <si>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</si>
  <si>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</si>
  <si>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</si>
  <si>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</si>
  <si>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</si>
  <si>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</si>
  <si>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</si>
  <si>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</si>
  <si>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</si>
  <si>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</si>
  <si>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</si>
  <si>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</si>
  <si>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</si>
  <si>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</si>
  <si>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</si>
  <si>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</si>
  <si>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</si>
  <si>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</si>
  <si>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</si>
  <si>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</si>
  <si>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</si>
  <si>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</si>
  <si>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</si>
  <si>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</si>
  <si>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</si>
  <si>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</si>
  <si>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</si>
  <si>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</si>
  <si>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</si>
  <si>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</si>
  <si>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</si>
  <si>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</si>
  <si>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</si>
  <si>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</si>
  <si>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</si>
  <si>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</si>
  <si>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</si>
  <si>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</si>
  <si>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</si>
  <si>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</si>
  <si>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</si>
  <si>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</si>
  <si>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</si>
  <si>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</si>
  <si>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</si>
  <si>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</si>
  <si>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</si>
  <si>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</si>
  <si>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</si>
  <si>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</si>
  <si>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</si>
  <si>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</si>
  <si>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</si>
  <si>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</si>
  <si>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</si>
  <si>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</si>
  <si>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</si>
  <si>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</si>
  <si>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</si>
  <si>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</si>
  <si>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</si>
  <si>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</si>
  <si>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</si>
  <si>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</si>
  <si>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</si>
  <si>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</si>
  <si>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</si>
  <si>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</si>
  <si>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</si>
  <si>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</si>
  <si>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</si>
  <si>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</si>
  <si>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</si>
  <si>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</si>
  <si>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</si>
  <si>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</si>
  <si>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</si>
  <si>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</si>
  <si>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</si>
  <si>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</si>
  <si>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</si>
  <si>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</si>
  <si>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</si>
  <si>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</si>
  <si>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</si>
  <si>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</si>
  <si>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</si>
  <si>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</si>
  <si>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</si>
  <si>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</si>
  <si>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</si>
  <si>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</si>
  <si>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</si>
  <si>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</si>
  <si>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</si>
  <si>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</si>
  <si>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</si>
  <si>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</si>
  <si>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</si>
  <si>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</si>
  <si>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</si>
  <si>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</si>
  <si>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</si>
  <si>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</si>
  <si>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</si>
  <si>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</si>
  <si>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</si>
  <si>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</si>
  <si>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</si>
  <si>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</si>
  <si>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</si>
  <si>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</si>
  <si>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</si>
  <si>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</si>
  <si>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</si>
  <si>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</si>
  <si>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</si>
  <si>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</si>
  <si>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</si>
  <si>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</si>
  <si>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</si>
  <si>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</si>
  <si>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</si>
  <si>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</si>
  <si>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</si>
  <si>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</si>
  <si>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</si>
  <si>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</si>
  <si>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</si>
  <si>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</si>
  <si>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</si>
  <si>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</si>
  <si>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</si>
  <si>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</si>
  <si>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</si>
  <si>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</si>
  <si>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</si>
  <si>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</si>
  <si>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</si>
  <si>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</si>
  <si>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</si>
  <si>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</si>
  <si>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</si>
  <si>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</si>
  <si>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</si>
  <si>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</si>
  <si>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</si>
  <si>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</si>
  <si>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</si>
  <si>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</si>
  <si>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</si>
  <si>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</si>
  <si>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</si>
  <si>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</si>
  <si>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</si>
  <si>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</si>
  <si>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</si>
  <si>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</si>
  <si>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</si>
  <si>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</si>
  <si>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</si>
  <si>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</si>
  <si>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</si>
  <si>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</si>
  <si>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</si>
  <si>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</si>
  <si>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</si>
  <si>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</si>
  <si>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</si>
  <si>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</si>
  <si>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</si>
  <si>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</si>
  <si>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</si>
  <si>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</si>
  <si>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</si>
  <si>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</si>
  <si>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</si>
  <si>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</si>
  <si>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</si>
  <si>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</si>
  <si>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</si>
  <si>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</si>
  <si>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</si>
  <si>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</si>
  <si>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</si>
  <si>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</si>
  <si>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</si>
  <si>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</si>
  <si>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</si>
  <si>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</si>
  <si>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</si>
  <si>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</si>
  <si>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</si>
  <si>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</si>
  <si>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</si>
  <si>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</si>
  <si>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</si>
  <si>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</si>
  <si>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</si>
  <si>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</si>
  <si>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</si>
  <si>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</si>
  <si>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</si>
  <si>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</si>
  <si>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</si>
  <si>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</si>
  <si>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</si>
  <si>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</si>
  <si>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</si>
  <si>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</si>
  <si>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</si>
  <si>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</si>
  <si>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</si>
  <si>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</si>
  <si>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</si>
  <si>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</si>
  <si>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</si>
  <si>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</si>
  <si>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</si>
  <si>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</si>
  <si>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</si>
  <si>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</si>
  <si>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</si>
  <si>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</si>
  <si>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</si>
  <si>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</si>
  <si>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</si>
  <si>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</si>
  <si>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</si>
  <si>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</si>
  <si>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</si>
  <si>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</si>
  <si>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</si>
  <si>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</si>
  <si>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</si>
  <si>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</si>
  <si>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</si>
  <si>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</si>
  <si>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</si>
  <si>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</si>
  <si>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</si>
  <si>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</si>
  <si>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</si>
  <si>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</si>
  <si>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</si>
  <si>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</si>
  <si>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</si>
  <si>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</si>
  <si>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</si>
  <si>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</si>
  <si>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</si>
  <si>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</si>
  <si>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</si>
  <si>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</si>
  <si>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</si>
  <si>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</si>
  <si>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</si>
  <si>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</si>
  <si>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</si>
  <si>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</si>
  <si>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</si>
  <si>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</si>
  <si>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</si>
  <si>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</si>
  <si>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</si>
  <si>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</si>
  <si>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</si>
  <si>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</si>
  <si>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</si>
  <si>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</si>
  <si>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</si>
  <si>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</si>
  <si>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</si>
  <si>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</si>
  <si>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</si>
  <si>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</si>
  <si>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</si>
  <si>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</si>
  <si>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</si>
  <si>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</si>
  <si>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</si>
  <si>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</si>
  <si>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</si>
  <si>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</si>
  <si>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</si>
  <si>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</si>
  <si>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</si>
  <si>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</si>
  <si>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</si>
  <si>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</si>
  <si>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</si>
  <si>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</si>
  <si>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</si>
  <si>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</si>
  <si>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</si>
  <si>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</si>
  <si>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</si>
  <si>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</si>
  <si>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</si>
  <si>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</si>
  <si>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</si>
  <si>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</si>
  <si>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</si>
  <si>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</si>
  <si>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</si>
  <si>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</si>
  <si>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</si>
  <si>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</si>
  <si>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</si>
  <si>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</si>
  <si>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</si>
  <si>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</si>
  <si>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</si>
  <si>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</si>
  <si>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</si>
  <si>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</si>
  <si>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</si>
  <si>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</si>
  <si>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</si>
  <si>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</si>
  <si>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</si>
  <si>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</si>
  <si>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</si>
  <si>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</si>
  <si>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</si>
  <si>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</si>
  <si>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</si>
  <si>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</si>
  <si>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</si>
  <si>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</si>
  <si>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</si>
  <si>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</si>
  <si>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</si>
  <si>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</si>
  <si>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</si>
  <si>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</si>
  <si>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</si>
  <si>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</si>
  <si>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</si>
  <si>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</si>
  <si>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</si>
  <si>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</si>
  <si>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</si>
  <si>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</si>
  <si>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</si>
  <si>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</si>
  <si>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</si>
  <si>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</si>
  <si>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</si>
  <si>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</si>
  <si>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</si>
  <si>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</si>
  <si>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</si>
  <si>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</si>
  <si>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</si>
  <si>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</si>
  <si>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</si>
  <si>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</si>
  <si>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</si>
  <si>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</si>
  <si>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</si>
  <si>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</si>
  <si>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</si>
  <si>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</si>
  <si>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</si>
  <si>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</si>
  <si>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</si>
  <si>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</si>
  <si>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</si>
  <si>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</si>
  <si>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</si>
  <si>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</si>
  <si>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</si>
  <si>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</si>
  <si>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</si>
  <si>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</si>
  <si>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</si>
  <si>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</si>
  <si>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</si>
  <si>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</si>
  <si>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</si>
  <si>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</si>
  <si>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</si>
  <si>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</si>
  <si>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</si>
  <si>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</si>
  <si>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</si>
  <si>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</si>
  <si>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</si>
  <si>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</si>
  <si>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</si>
  <si>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</si>
  <si>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</si>
  <si>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</si>
  <si>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</si>
  <si>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</si>
  <si>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</si>
  <si>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</si>
  <si>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</si>
  <si>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</si>
  <si>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</si>
  <si>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</si>
  <si>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</si>
  <si>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</si>
  <si>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</si>
  <si>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</si>
  <si>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</si>
  <si>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</si>
  <si>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</si>
  <si>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</si>
  <si>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</si>
  <si>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</si>
  <si>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</si>
  <si>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</si>
  <si>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</si>
  <si>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</si>
  <si>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</si>
  <si>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</si>
  <si>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</si>
  <si>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</si>
  <si>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</si>
  <si>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</si>
  <si>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</si>
  <si>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</si>
  <si>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</si>
  <si>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</si>
  <si>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</si>
  <si>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</si>
  <si>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</si>
  <si>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</si>
  <si>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</si>
  <si>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</si>
  <si>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</si>
  <si>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</si>
  <si>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</si>
  <si>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</si>
  <si>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</si>
  <si>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</si>
  <si>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</si>
  <si>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</si>
  <si>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</si>
  <si>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</si>
  <si>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</si>
  <si>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</si>
  <si>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</si>
  <si>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</si>
  <si>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</si>
  <si>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</si>
  <si>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</si>
  <si>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</si>
  <si>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</si>
  <si>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</si>
  <si>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</si>
  <si>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</si>
  <si>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</si>
  <si>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</si>
  <si>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</si>
  <si>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</si>
  <si>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</si>
  <si>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</si>
  <si>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</si>
  <si>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</si>
  <si>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</si>
  <si>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</si>
  <si>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</si>
  <si>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</si>
  <si>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</si>
  <si>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</si>
  <si>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</si>
  <si>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</si>
  <si>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</si>
  <si>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</si>
  <si>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</si>
  <si>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</si>
  <si>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</si>
  <si>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</si>
  <si>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</si>
  <si>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</si>
  <si>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</si>
  <si>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</si>
  <si>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</si>
  <si>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</si>
  <si>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</si>
  <si>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</si>
  <si>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</si>
  <si>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</si>
  <si>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</si>
  <si>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</si>
  <si>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</si>
  <si>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</si>
  <si>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</si>
  <si>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</si>
  <si>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</si>
  <si>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</si>
  <si>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</si>
  <si>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</si>
  <si>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</si>
  <si>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</si>
  <si>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</si>
  <si>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</si>
  <si>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</si>
  <si>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</si>
  <si>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</si>
  <si>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</si>
  <si>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</si>
  <si>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</si>
  <si>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</si>
  <si>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</si>
  <si>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</si>
  <si>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</si>
  <si>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</si>
  <si>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</si>
  <si>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</si>
  <si>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</si>
  <si>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</si>
  <si>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</si>
  <si>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</si>
  <si>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</si>
  <si>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</si>
  <si>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</si>
  <si>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</si>
  <si>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</si>
  <si>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</si>
  <si>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</si>
  <si>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</si>
  <si>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</si>
  <si>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</si>
  <si>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</si>
  <si>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</si>
  <si>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</si>
  <si>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</si>
  <si>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</si>
  <si>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</si>
  <si>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</si>
  <si>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</si>
  <si>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</si>
  <si>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</si>
  <si>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</si>
  <si>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</si>
  <si>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</si>
  <si>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</si>
  <si>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</si>
  <si>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</si>
  <si>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</si>
  <si>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</si>
  <si>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</si>
  <si>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</si>
  <si>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</si>
  <si>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</si>
  <si>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</si>
  <si>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</si>
  <si>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</si>
  <si>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</si>
  <si>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</si>
  <si>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</si>
  <si>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</si>
  <si>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</si>
  <si>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</si>
  <si>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</si>
  <si>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</si>
  <si>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</si>
  <si>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</si>
  <si>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</si>
  <si>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</si>
  <si>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</si>
  <si>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</si>
  <si>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</si>
  <si>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</si>
  <si>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</si>
  <si>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</si>
  <si>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</si>
  <si>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</si>
  <si>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</si>
  <si>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</si>
  <si>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</si>
  <si>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</si>
  <si>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</si>
  <si>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</si>
  <si>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</si>
  <si>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</si>
  <si>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</si>
  <si>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</si>
  <si>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</si>
  <si>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</si>
  <si>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</si>
  <si>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</si>
  <si>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</si>
  <si>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</si>
  <si>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</si>
  <si>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</si>
  <si>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</si>
  <si>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</si>
  <si>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</si>
  <si>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</si>
  <si>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</si>
  <si>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</si>
  <si>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</si>
  <si>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</si>
  <si>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</si>
  <si>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</si>
  <si>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</si>
  <si>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</si>
  <si>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</si>
  <si>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</si>
  <si>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</si>
  <si>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</si>
  <si>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</si>
  <si>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</si>
  <si>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</si>
  <si>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</si>
  <si>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</si>
  <si>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</si>
  <si>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</si>
  <si>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</si>
  <si>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</si>
  <si>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</si>
  <si>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</si>
  <si>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</si>
  <si>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</si>
  <si>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</si>
  <si>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</si>
  <si>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</si>
  <si>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</si>
  <si>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</si>
  <si>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</si>
  <si>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</si>
  <si>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</si>
  <si>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</si>
  <si>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</si>
  <si>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</si>
  <si>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</si>
  <si>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</si>
  <si>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</si>
  <si>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</si>
  <si>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</si>
  <si>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</si>
  <si>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</si>
  <si>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</si>
  <si>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</si>
  <si>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</si>
  <si>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</si>
  <si>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</si>
  <si>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</si>
  <si>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</si>
  <si>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</si>
  <si>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</si>
  <si>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</si>
  <si>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</si>
  <si>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</si>
  <si>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</si>
  <si>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</si>
  <si>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</si>
  <si>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</si>
  <si>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</si>
  <si>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</si>
  <si>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</si>
  <si>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</si>
  <si>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</si>
  <si>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</si>
  <si>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</si>
  <si>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</si>
  <si>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</si>
  <si>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</si>
  <si>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</si>
  <si>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</si>
  <si>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</si>
  <si>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</si>
  <si>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</si>
  <si>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</si>
  <si>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</si>
  <si>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</si>
  <si>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</si>
  <si>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</si>
  <si>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</si>
  <si>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</si>
  <si>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</si>
  <si>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</si>
  <si>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</si>
  <si>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</si>
  <si>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</si>
  <si>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</si>
  <si>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</si>
  <si>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</si>
  <si>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</si>
  <si>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</si>
  <si>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</si>
  <si>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</si>
  <si>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</si>
  <si>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</si>
  <si>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</si>
  <si>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</si>
  <si>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</si>
  <si>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</si>
  <si>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</si>
  <si>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</si>
  <si>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</si>
  <si>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</si>
  <si>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</si>
  <si>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</si>
  <si>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</si>
  <si>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</si>
  <si>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</si>
  <si>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</si>
  <si>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</si>
  <si>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</si>
  <si>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</si>
  <si>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</si>
  <si>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</si>
  <si>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</si>
  <si>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</si>
  <si>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</si>
  <si>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</si>
  <si>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</si>
  <si>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</si>
  <si>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</si>
  <si>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</si>
  <si>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</si>
  <si>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</si>
  <si>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</si>
  <si>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</si>
  <si>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</si>
  <si>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</si>
  <si>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</si>
  <si>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</si>
  <si>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</si>
  <si>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</si>
  <si>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</si>
  <si>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</si>
  <si>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</si>
  <si>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</si>
  <si>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</si>
  <si>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</si>
  <si>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</si>
  <si>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</si>
  <si>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</si>
  <si>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</si>
  <si>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</si>
  <si>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</si>
  <si>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</si>
  <si>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</si>
  <si>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</si>
  <si>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</si>
  <si>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</si>
  <si>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</si>
  <si>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</si>
  <si>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</si>
  <si>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</si>
  <si>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</si>
  <si>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</si>
  <si>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</si>
  <si>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</si>
  <si>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</si>
  <si>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</si>
  <si>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</si>
  <si>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</si>
  <si>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</si>
  <si>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</si>
  <si>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</si>
  <si>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</si>
  <si>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</si>
  <si>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</si>
  <si>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</si>
  <si>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</si>
  <si>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</si>
  <si>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</si>
  <si>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</si>
  <si>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</si>
  <si>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</si>
  <si>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</si>
  <si>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</si>
  <si>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</si>
  <si>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</si>
  <si>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</si>
  <si>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</si>
  <si>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</si>
  <si>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</si>
  <si>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</si>
  <si>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</si>
  <si>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</si>
  <si>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</si>
  <si>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</si>
  <si>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</si>
  <si>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</si>
  <si>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</si>
  <si>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</si>
  <si>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</si>
  <si>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</si>
  <si>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</si>
  <si>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</si>
  <si>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</si>
  <si>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</si>
  <si>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</si>
  <si>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</si>
  <si>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</si>
  <si>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</si>
  <si>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</si>
  <si>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</si>
  <si>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</si>
  <si>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</si>
  <si>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</si>
  <si>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</si>
  <si>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</si>
  <si>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</si>
  <si>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</si>
  <si>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</si>
  <si>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</si>
  <si>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</si>
  <si>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</si>
  <si>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</si>
  <si>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</si>
  <si>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</si>
  <si>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</si>
  <si>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</si>
  <si>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</si>
  <si>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</si>
  <si>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</si>
  <si>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</si>
  <si>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</si>
  <si>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</si>
  <si>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</si>
  <si>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</si>
  <si>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</si>
  <si>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</si>
  <si>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</si>
  <si>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</si>
  <si>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</si>
  <si>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</si>
  <si>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</si>
  <si>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</si>
  <si>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</si>
  <si>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</si>
  <si>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</si>
  <si>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</si>
  <si>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</si>
  <si>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</si>
  <si>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</si>
  <si>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</si>
  <si>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</si>
  <si>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</si>
  <si>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</si>
  <si>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</si>
  <si>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</si>
  <si>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</si>
  <si>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</si>
  <si>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</si>
  <si>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</si>
  <si>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</si>
  <si>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</si>
  <si>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</si>
  <si>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</si>
  <si>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</si>
  <si>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</si>
  <si>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</si>
  <si>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</si>
  <si>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</si>
  <si>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</si>
  <si>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</si>
  <si>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</si>
  <si>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</si>
  <si>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</si>
  <si>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</si>
  <si>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</si>
  <si>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</si>
  <si>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</si>
  <si>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</si>
  <si>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</si>
  <si>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</si>
  <si>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</si>
  <si>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</si>
  <si>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</si>
  <si>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</si>
  <si>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</si>
  <si>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</si>
  <si>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</si>
  <si>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</si>
  <si>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</si>
  <si>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</si>
  <si>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</si>
  <si>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</si>
  <si>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</si>
  <si>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</si>
  <si>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</si>
  <si>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</si>
  <si>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</si>
  <si>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</si>
  <si>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</si>
  <si>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</si>
  <si>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</si>
  <si>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</si>
  <si>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</si>
  <si>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</si>
  <si>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</si>
  <si>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</si>
  <si>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</si>
  <si>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</si>
  <si>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</si>
  <si>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</si>
  <si>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</si>
  <si>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</si>
  <si>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</si>
  <si>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</si>
  <si>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</si>
  <si>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</si>
  <si>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</si>
  <si>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</si>
  <si>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</si>
  <si>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</si>
  <si>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</si>
  <si>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</si>
  <si>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</si>
  <si>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</si>
  <si>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</si>
  <si>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</si>
  <si>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</si>
  <si>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</si>
  <si>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</si>
  <si>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</si>
  <si>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</si>
  <si>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</si>
  <si>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</si>
  <si>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</si>
  <si>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</si>
  <si>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</si>
  <si>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</si>
  <si>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</si>
  <si>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</si>
  <si>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</si>
  <si>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</si>
  <si>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</si>
  <si>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</si>
  <si>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</si>
  <si>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</si>
  <si>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</si>
  <si>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</si>
  <si>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</si>
  <si>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</si>
  <si>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</si>
  <si>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</si>
  <si>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</si>
  <si>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</si>
  <si>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</si>
  <si>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</si>
  <si>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</si>
  <si>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</si>
  <si>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</si>
  <si>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</si>
  <si>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</si>
  <si>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</si>
  <si>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</si>
  <si>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</si>
  <si>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</si>
  <si>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</si>
  <si>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</si>
  <si>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</si>
  <si>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</si>
  <si>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</si>
  <si>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</si>
  <si>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</si>
  <si>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</si>
  <si>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</si>
  <si>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</si>
  <si>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</si>
  <si>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</si>
  <si>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</si>
  <si>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</si>
  <si>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</si>
  <si>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</si>
  <si>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</si>
  <si>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</si>
  <si>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</si>
  <si>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</si>
  <si>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</si>
  <si>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</si>
  <si>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</si>
  <si>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</si>
  <si>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</si>
  <si>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</si>
  <si>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</si>
  <si>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</si>
  <si>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</si>
  <si>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</si>
  <si>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</si>
  <si>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</si>
  <si>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</si>
  <si>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</si>
  <si>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</si>
  <si>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</si>
  <si>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</si>
  <si>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</si>
  <si>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</si>
  <si>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</si>
  <si>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</si>
  <si>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</si>
  <si>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</si>
  <si>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</si>
  <si>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</si>
  <si>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</si>
  <si>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</si>
  <si>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</si>
  <si>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</si>
  <si>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</si>
  <si>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</si>
  <si>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</si>
  <si>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</si>
  <si>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</si>
  <si>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</si>
  <si>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</si>
  <si>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</si>
  <si>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</si>
  <si>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</si>
  <si>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</si>
  <si>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</si>
  <si>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</si>
  <si>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</si>
  <si>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</si>
  <si>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</si>
  <si>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</si>
  <si>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</si>
  <si>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</si>
  <si>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</si>
  <si>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</si>
  <si>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</si>
  <si>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</si>
  <si>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</si>
  <si>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</si>
  <si>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</si>
  <si>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</si>
  <si>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</si>
  <si>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</si>
  <si>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</si>
  <si>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</si>
  <si>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</si>
  <si>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</si>
  <si>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</si>
  <si>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</si>
  <si>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</si>
  <si>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</si>
  <si>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</si>
  <si>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</si>
  <si>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</si>
  <si>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</si>
  <si>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</si>
  <si>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</si>
  <si>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</si>
  <si>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</si>
  <si>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</si>
  <si>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</si>
  <si>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</si>
  <si>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</si>
  <si>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</si>
  <si>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</si>
  <si>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</si>
  <si>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</si>
  <si>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</si>
  <si>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</si>
  <si>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</si>
  <si>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</si>
  <si>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</si>
  <si>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</si>
  <si>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</si>
  <si>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</si>
  <si>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</si>
  <si>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</si>
  <si>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</si>
  <si>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</si>
  <si>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</si>
  <si>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</si>
  <si>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</si>
  <si>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</si>
  <si>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</si>
  <si>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</si>
  <si>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</si>
  <si>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</si>
  <si>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</si>
  <si>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</si>
  <si>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</si>
  <si>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</si>
  <si>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</si>
  <si>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</si>
  <si>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</si>
  <si>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</si>
  <si>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</si>
  <si>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</si>
  <si>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</si>
  <si>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</si>
  <si>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</si>
  <si>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</si>
  <si>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</si>
  <si>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</si>
  <si>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</si>
  <si>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</si>
  <si>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</si>
  <si>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</si>
  <si>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</si>
  <si>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</si>
  <si>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</si>
  <si>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</si>
  <si>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</si>
  <si>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</si>
  <si>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</si>
  <si>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</si>
  <si>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</si>
  <si>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</si>
  <si>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</si>
  <si>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</si>
  <si>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</si>
  <si>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</si>
  <si>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</si>
  <si>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</si>
  <si>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</si>
  <si>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</si>
  <si>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</si>
  <si>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</si>
  <si>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</si>
  <si>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</si>
  <si>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</si>
  <si>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</si>
  <si>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</si>
  <si>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</si>
  <si>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</si>
  <si>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</si>
  <si>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</si>
  <si>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</si>
  <si>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</si>
  <si>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</si>
  <si>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</si>
  <si>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</si>
  <si>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</si>
  <si>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</si>
  <si>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</si>
  <si>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</si>
  <si>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</si>
  <si>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</si>
  <si>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</si>
  <si>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</si>
  <si>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</si>
  <si>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</si>
  <si>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</si>
  <si>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</si>
  <si>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</si>
  <si>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</si>
  <si>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</si>
  <si>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</si>
  <si>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</si>
  <si>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</si>
  <si>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</si>
  <si>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</si>
  <si>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</si>
  <si>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</si>
  <si>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</si>
  <si>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</si>
  <si>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</si>
  <si>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</si>
  <si>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</si>
  <si>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</si>
  <si>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</si>
  <si>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</si>
  <si>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</si>
  <si>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</si>
  <si>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</si>
  <si>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</si>
  <si>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</si>
  <si>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</si>
  <si>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</si>
  <si>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</si>
  <si>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</si>
  <si>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</si>
  <si>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</si>
  <si>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</si>
  <si>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</si>
  <si>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</si>
  <si>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</si>
  <si>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</si>
  <si>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</si>
  <si>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</si>
  <si>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</si>
  <si>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</si>
  <si>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</si>
  <si>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</si>
  <si>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</si>
  <si>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</si>
  <si>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</si>
  <si>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</si>
  <si>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</si>
  <si>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</si>
  <si>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</si>
  <si>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</si>
  <si>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</si>
  <si>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</si>
  <si>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</si>
  <si>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</si>
  <si>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</si>
  <si>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</si>
  <si>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</si>
  <si>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</si>
  <si>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</si>
  <si>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</si>
  <si>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</si>
  <si>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</si>
  <si>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</si>
  <si>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</si>
  <si>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</si>
  <si>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</si>
  <si>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</si>
  <si>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</si>
  <si>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</si>
  <si>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</si>
  <si>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</si>
  <si>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</si>
  <si>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</si>
  <si>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</si>
  <si>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</si>
  <si>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</si>
  <si>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</si>
  <si>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</si>
  <si>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</si>
  <si>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</si>
  <si>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</si>
  <si>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</si>
  <si>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</si>
  <si>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</si>
  <si>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</si>
  <si>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</si>
  <si>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</si>
  <si>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</si>
  <si>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</si>
  <si>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</si>
  <si>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</si>
  <si>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</si>
  <si>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</si>
  <si>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</si>
  <si>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</si>
  <si>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</si>
  <si>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</si>
  <si>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</si>
  <si>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</si>
  <si>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</si>
  <si>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</si>
  <si>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</si>
  <si>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</si>
  <si>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</si>
  <si>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</si>
  <si>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</si>
  <si>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</si>
  <si>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</si>
  <si>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</si>
  <si>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</si>
  <si>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</si>
  <si>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</si>
  <si>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</si>
  <si>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</si>
  <si>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</si>
  <si>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</si>
  <si>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</si>
  <si>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</si>
  <si>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</si>
  <si>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</si>
  <si>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</si>
  <si>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</si>
  <si>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</si>
  <si>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</si>
  <si>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</si>
  <si>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</si>
  <si>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</si>
  <si>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</si>
  <si>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</si>
  <si>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</si>
  <si>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</si>
  <si>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</si>
  <si>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</si>
  <si>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</si>
  <si>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</si>
  <si>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</si>
  <si>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</si>
  <si>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</si>
  <si>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</si>
  <si>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</si>
  <si>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</si>
  <si>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</si>
  <si>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</si>
  <si>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</si>
  <si>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</si>
  <si>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</si>
  <si>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</si>
  <si>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</si>
  <si>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</si>
  <si>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</si>
  <si>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</si>
  <si>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</si>
  <si>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</si>
  <si>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</si>
  <si>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</si>
  <si>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</si>
  <si>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</si>
  <si>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</si>
  <si>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</si>
  <si>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</si>
  <si>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</si>
  <si>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</si>
  <si>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</si>
  <si>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</si>
  <si>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</si>
  <si>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</si>
  <si>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</si>
  <si>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</si>
  <si>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</si>
  <si>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</si>
  <si>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</si>
  <si>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</si>
  <si>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</si>
  <si>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</si>
  <si>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</si>
  <si>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</si>
  <si>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</si>
  <si>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</si>
  <si>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</si>
  <si>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</si>
  <si>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</si>
  <si>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</si>
  <si>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</si>
  <si>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</si>
  <si>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</si>
  <si>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</si>
  <si>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</si>
  <si>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</si>
  <si>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</si>
  <si>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</si>
  <si>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</si>
  <si>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</si>
  <si>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</si>
  <si>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</si>
  <si>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</si>
  <si>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</si>
  <si>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</si>
  <si>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</si>
  <si>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</si>
  <si>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</si>
  <si>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</si>
  <si>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</si>
  <si>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</si>
  <si>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</si>
  <si>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</si>
  <si>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</si>
  <si>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</si>
  <si>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</si>
  <si>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</si>
  <si>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</si>
  <si>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</si>
  <si>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</si>
  <si>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</si>
  <si>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</si>
  <si>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</si>
  <si>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</si>
  <si>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</si>
  <si>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</si>
  <si>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</si>
  <si>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</si>
  <si>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</si>
  <si>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</si>
  <si>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</si>
  <si>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</si>
  <si>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</si>
  <si>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</si>
  <si>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</si>
  <si>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</si>
  <si>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</si>
  <si>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</si>
  <si>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</si>
  <si>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</si>
  <si>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</si>
  <si>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</si>
  <si>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</si>
  <si>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</si>
  <si>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</si>
  <si>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</si>
  <si>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</si>
  <si>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</si>
  <si>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</si>
  <si>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</si>
  <si>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</si>
  <si>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</si>
  <si>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</si>
  <si>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</si>
  <si>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</si>
  <si>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</si>
  <si>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</si>
  <si>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</si>
  <si>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</si>
  <si>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</si>
  <si>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</si>
  <si>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</si>
  <si>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</si>
  <si>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</si>
  <si>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</si>
  <si>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</si>
  <si>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</si>
  <si>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</si>
  <si>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</si>
  <si>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</si>
  <si>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</si>
  <si>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</si>
  <si>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</si>
  <si>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</si>
  <si>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</si>
  <si>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</si>
  <si>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</si>
  <si>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</si>
  <si>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</si>
  <si>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</si>
  <si>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</si>
  <si>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</si>
  <si>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</si>
  <si>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</si>
  <si>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</si>
  <si>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</si>
  <si>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</si>
  <si>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</si>
  <si>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</si>
  <si>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</si>
  <si>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</si>
  <si>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</si>
  <si>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</si>
  <si>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</si>
  <si>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</si>
  <si>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</si>
  <si>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</si>
  <si>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</si>
  <si>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</si>
  <si>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</si>
  <si>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</si>
  <si>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</si>
  <si>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</si>
  <si>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</si>
  <si>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</si>
  <si>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</si>
  <si>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</si>
  <si>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</si>
  <si>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</si>
  <si>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</si>
  <si>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</si>
  <si>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</si>
  <si>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</si>
  <si>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</si>
  <si>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</si>
  <si>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</si>
  <si>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</si>
  <si>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</si>
  <si>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</si>
  <si>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</si>
  <si>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</si>
  <si>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</si>
  <si>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</si>
  <si>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</si>
  <si>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</si>
  <si>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</si>
  <si>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</si>
  <si>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</si>
  <si>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</si>
  <si>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</si>
  <si>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</si>
  <si>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</si>
  <si>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</si>
  <si>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</si>
  <si>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</si>
  <si>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</si>
  <si>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</si>
  <si>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</si>
  <si>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</si>
  <si>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</si>
  <si>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</si>
  <si>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</si>
  <si>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</si>
  <si>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</si>
  <si>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</si>
  <si>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</si>
  <si>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</si>
  <si>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</si>
  <si>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</si>
  <si>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</si>
  <si>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</si>
  <si>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</si>
  <si>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</si>
  <si>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</si>
  <si>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</si>
  <si>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</si>
  <si>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</si>
  <si>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</si>
  <si>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</si>
  <si>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</si>
  <si>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</si>
  <si>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</si>
  <si>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</si>
  <si>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</si>
  <si>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</si>
  <si>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</si>
  <si>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</si>
  <si>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</si>
  <si>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</si>
  <si>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</si>
  <si>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</si>
  <si>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</si>
  <si>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</si>
  <si>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</si>
  <si>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</si>
  <si>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</si>
  <si>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</si>
  <si>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</si>
  <si>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</si>
  <si>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</si>
  <si>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</si>
  <si>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</si>
  <si>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</si>
  <si>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</si>
  <si>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</si>
  <si>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</si>
  <si>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</si>
  <si>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</si>
  <si>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</si>
  <si>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</si>
  <si>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</si>
  <si>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</si>
  <si>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</si>
  <si>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</si>
  <si>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</si>
  <si>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</si>
  <si>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</si>
  <si>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</si>
  <si>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</si>
  <si>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</si>
  <si>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</si>
  <si>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</si>
  <si>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</si>
  <si>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</si>
  <si>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</si>
  <si>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</si>
  <si>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</si>
  <si>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</si>
  <si>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</si>
  <si>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</si>
  <si>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</si>
  <si>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</si>
  <si>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</si>
  <si>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</si>
  <si>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</si>
  <si>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</si>
  <si>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</si>
  <si>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</si>
  <si>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</si>
  <si>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</si>
  <si>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</si>
  <si>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</si>
  <si>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</si>
  <si>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</si>
  <si>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</si>
  <si>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</si>
  <si>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</si>
  <si>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</si>
  <si>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</si>
  <si>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</si>
  <si>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</si>
  <si>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</si>
  <si>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</si>
  <si>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</si>
  <si>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</si>
  <si>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</si>
  <si>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</si>
  <si>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</si>
  <si>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</si>
  <si>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</si>
  <si>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</si>
  <si>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</si>
  <si>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</si>
  <si>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</si>
  <si>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</si>
  <si>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</si>
  <si>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</si>
  <si>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</si>
  <si>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</si>
  <si>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</si>
  <si>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</si>
  <si>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</si>
  <si>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</si>
  <si>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</si>
  <si>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</si>
  <si>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</si>
  <si>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</si>
  <si>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</si>
  <si>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</si>
  <si>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</si>
  <si>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</si>
  <si>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</si>
  <si>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</si>
  <si>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</si>
  <si>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</si>
  <si>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</si>
  <si>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</si>
  <si>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</si>
  <si>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</si>
  <si>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</si>
  <si>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</si>
  <si>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</si>
  <si>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</si>
  <si>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</si>
  <si>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</si>
  <si>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</si>
  <si>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</si>
  <si>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</si>
  <si>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</si>
  <si>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</si>
  <si>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</si>
  <si>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</si>
  <si>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</si>
  <si>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</si>
  <si>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</si>
  <si>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</si>
  <si>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</si>
  <si>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</si>
  <si>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</si>
  <si>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</si>
  <si>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</si>
  <si>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</si>
  <si>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</si>
  <si>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</si>
  <si>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</si>
  <si>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</si>
  <si>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</si>
  <si>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</si>
  <si>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</si>
  <si>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</si>
  <si>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</si>
  <si>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</si>
  <si>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</si>
  <si>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</si>
  <si>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</si>
  <si>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</si>
  <si>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</si>
  <si>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</si>
  <si>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</si>
  <si>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</si>
  <si>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</si>
  <si>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</si>
  <si>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</si>
  <si>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</si>
  <si>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</si>
  <si>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</si>
  <si>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</si>
  <si>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</si>
  <si>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</si>
  <si>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</si>
  <si>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</si>
  <si>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</si>
  <si>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</si>
  <si>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</si>
  <si>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</si>
  <si>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</si>
  <si>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</si>
  <si>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</si>
  <si>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</si>
  <si>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</si>
  <si>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</si>
  <si>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</si>
  <si>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</si>
  <si>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</si>
  <si>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</si>
  <si>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</si>
  <si>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</si>
  <si>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</si>
  <si>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</si>
  <si>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</si>
  <si>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</si>
  <si>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</si>
  <si>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</si>
  <si>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</si>
  <si>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</si>
  <si>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</si>
  <si>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</si>
  <si>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</si>
  <si>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</si>
  <si>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</si>
  <si>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</si>
  <si>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</si>
  <si>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</si>
  <si>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</si>
  <si>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</si>
  <si>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</si>
  <si>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</si>
  <si>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</si>
  <si>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</si>
  <si>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</si>
  <si>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</si>
  <si>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</si>
  <si>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</si>
  <si>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</si>
  <si>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</si>
  <si>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</si>
  <si>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</si>
  <si>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</si>
  <si>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</si>
  <si>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</si>
  <si>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</si>
  <si>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</si>
  <si>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</si>
  <si>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</si>
  <si>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</si>
  <si>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</si>
  <si>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</si>
  <si>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</si>
  <si>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</si>
  <si>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</si>
  <si>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</si>
  <si>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</si>
  <si>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</si>
  <si>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</si>
  <si>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</si>
  <si>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</si>
  <si>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</si>
  <si>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</si>
  <si>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</si>
  <si>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</si>
  <si>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</si>
  <si>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</si>
  <si>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</si>
  <si>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</si>
  <si>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</si>
  <si>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</si>
  <si>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</si>
  <si>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</si>
  <si>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</si>
  <si>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</si>
  <si>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</si>
  <si>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</si>
  <si>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</si>
  <si>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</si>
  <si>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</si>
  <si>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</si>
  <si>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</si>
  <si>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</si>
  <si>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</si>
  <si>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</si>
  <si>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</si>
  <si>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</si>
  <si>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</si>
  <si>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</si>
  <si>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</si>
  <si>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</si>
  <si>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</si>
  <si>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</si>
  <si>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</si>
  <si>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</si>
  <si>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</si>
  <si>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</si>
  <si>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</si>
  <si>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</si>
  <si>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</si>
  <si>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</si>
  <si>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</si>
  <si>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</si>
  <si>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</si>
  <si>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</si>
  <si>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</si>
  <si>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</si>
  <si>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</si>
  <si>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</si>
  <si>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</si>
  <si>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</si>
  <si>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</si>
  <si>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</si>
  <si>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</si>
  <si>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</si>
  <si>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</si>
  <si>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</si>
  <si>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</si>
  <si>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</si>
  <si>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</si>
  <si>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</si>
  <si>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</si>
  <si>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</si>
  <si>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</si>
  <si>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</si>
  <si>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</si>
  <si>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</si>
  <si>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</si>
  <si>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</si>
  <si>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</si>
  <si>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</si>
  <si>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</si>
  <si>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</si>
  <si>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</si>
  <si>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</si>
  <si>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</si>
  <si>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</si>
  <si>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</si>
  <si>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</si>
  <si>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</si>
  <si>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</si>
  <si>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</si>
  <si>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</si>
  <si>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</si>
  <si>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</si>
  <si>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</si>
  <si>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</si>
  <si>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</si>
  <si>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</si>
  <si>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</si>
  <si>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</si>
  <si>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</si>
  <si>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</si>
  <si>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</si>
  <si>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</si>
  <si>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</si>
  <si>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</si>
  <si>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</si>
  <si>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</si>
  <si>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</si>
  <si>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</si>
  <si>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</si>
  <si>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</si>
  <si>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</si>
  <si>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</si>
  <si>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</si>
  <si>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</si>
  <si>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</si>
  <si>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</si>
  <si>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</si>
  <si>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</si>
  <si>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</si>
  <si>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</si>
  <si>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</si>
  <si>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</si>
  <si>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</si>
  <si>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</si>
  <si>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</si>
  <si>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</si>
  <si>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</si>
  <si>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</si>
  <si>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</si>
  <si>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</si>
  <si>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</si>
  <si>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</si>
  <si>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</si>
  <si>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</si>
  <si>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</si>
  <si>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</si>
  <si>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</si>
  <si>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</si>
  <si>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</si>
  <si>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</si>
  <si>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</si>
  <si>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</si>
  <si>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</si>
  <si>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</si>
  <si>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</si>
  <si>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</si>
  <si>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</si>
  <si>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</si>
  <si>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</si>
  <si>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</si>
  <si>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</si>
  <si>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</si>
  <si>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</si>
  <si>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</si>
  <si>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</si>
  <si>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</si>
  <si>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</si>
  <si>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</si>
  <si>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</si>
  <si>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</si>
  <si>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</si>
  <si>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</si>
  <si>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</si>
  <si>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</si>
  <si>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</si>
  <si>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</si>
  <si>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</si>
  <si>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</si>
  <si>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</si>
  <si>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</si>
  <si>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</si>
  <si>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</si>
  <si>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</si>
  <si>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</si>
  <si>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</si>
  <si>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</si>
  <si>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</si>
  <si>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</si>
  <si>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</si>
  <si>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</si>
  <si>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</si>
  <si>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</si>
  <si>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</si>
  <si>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</si>
  <si>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</si>
  <si>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</si>
  <si>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</si>
  <si>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</si>
  <si>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</si>
  <si>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</si>
  <si>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</si>
  <si>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</si>
  <si>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</si>
  <si>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</si>
  <si>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</si>
  <si>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</si>
  <si>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</si>
  <si>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</si>
  <si>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</si>
  <si>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</si>
  <si>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</si>
  <si>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</si>
  <si>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</si>
  <si>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</si>
  <si>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</si>
  <si>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</si>
  <si>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</si>
  <si>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</si>
  <si>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</si>
  <si>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</si>
  <si>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</si>
  <si>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</si>
  <si>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</si>
  <si>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</si>
  <si>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</si>
  <si>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</si>
  <si>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</si>
  <si>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</si>
  <si>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</si>
  <si>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</si>
  <si>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</si>
  <si>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</si>
  <si>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</si>
  <si>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</si>
  <si>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</si>
  <si>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</si>
  <si>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</si>
  <si>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</si>
  <si>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</si>
  <si>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</si>
  <si>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</si>
  <si>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</si>
  <si>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</si>
  <si>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</si>
  <si>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</si>
  <si>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</si>
  <si>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</si>
  <si>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</si>
  <si>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</si>
  <si>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</si>
  <si>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</si>
  <si>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</si>
  <si>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</si>
  <si>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</si>
  <si>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</si>
  <si>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</si>
  <si>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</si>
  <si>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</si>
  <si>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</si>
  <si>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</si>
  <si>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</si>
  <si>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</si>
  <si>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</si>
  <si>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</si>
  <si>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</si>
  <si>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</si>
  <si>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</si>
  <si>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</si>
  <si>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</si>
  <si>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</si>
  <si>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</si>
  <si>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</si>
  <si>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</si>
  <si>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</si>
  <si>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</si>
  <si>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</si>
  <si>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</si>
  <si>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</si>
  <si>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</si>
  <si>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</si>
  <si>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</si>
  <si>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</si>
  <si>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</si>
  <si>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</si>
  <si>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</si>
  <si>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</si>
  <si>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</si>
  <si>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</si>
  <si>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</si>
  <si>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</si>
  <si>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</si>
  <si>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</si>
  <si>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</si>
  <si>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</si>
  <si>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</si>
  <si>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</si>
  <si>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</si>
  <si>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</si>
  <si>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</si>
  <si>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</si>
  <si>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</si>
  <si>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</si>
  <si>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</si>
  <si>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</si>
  <si>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</si>
  <si>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</si>
  <si>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</si>
  <si>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</si>
  <si>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</si>
  <si>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</si>
  <si>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</si>
  <si>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</si>
  <si>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</si>
  <si>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</si>
  <si>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</si>
  <si>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</si>
  <si>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</si>
  <si>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</si>
  <si>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</si>
  <si>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</si>
  <si>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</si>
  <si>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</si>
  <si>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</si>
  <si>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</si>
  <si>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</si>
  <si>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</si>
  <si>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</si>
  <si>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</si>
  <si>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</si>
  <si>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</si>
  <si>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</si>
  <si>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</si>
  <si>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</si>
  <si>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</si>
  <si>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</si>
  <si>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</si>
  <si>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</si>
  <si>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</si>
  <si>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</si>
  <si>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</si>
  <si>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</si>
  <si>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</si>
  <si>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</si>
  <si>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</si>
  <si>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</si>
  <si>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</si>
  <si>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</si>
  <si>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</si>
  <si>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</si>
  <si>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</si>
  <si>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</si>
  <si>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</si>
  <si>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</si>
  <si>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</si>
  <si>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</si>
  <si>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</si>
  <si>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</si>
  <si>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</si>
  <si>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</si>
  <si>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</si>
  <si>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</si>
  <si>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</si>
  <si>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</si>
  <si>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</si>
  <si>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</si>
  <si>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</si>
  <si>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</si>
  <si>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</si>
  <si>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</si>
  <si>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</si>
  <si>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</si>
  <si>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</si>
  <si>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</si>
  <si>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</si>
  <si>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</si>
  <si>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</si>
  <si>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</si>
  <si>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</si>
  <si>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</si>
  <si>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</si>
  <si>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</si>
  <si>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</si>
  <si>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</si>
  <si>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</si>
  <si>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</si>
  <si>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</si>
  <si>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</si>
  <si>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</si>
  <si>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</si>
  <si>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</si>
  <si>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</si>
  <si>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</si>
  <si>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</si>
  <si>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</si>
  <si>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</si>
  <si>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</si>
  <si>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</si>
  <si>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</si>
  <si>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</si>
  <si>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</si>
  <si>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</si>
  <si>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</si>
  <si>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</si>
  <si>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</si>
  <si>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</si>
  <si>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</si>
  <si>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</si>
  <si>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</si>
  <si>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</si>
  <si>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</si>
  <si>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</si>
  <si>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</si>
  <si>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</si>
  <si>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</si>
  <si>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</si>
  <si>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</si>
  <si>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</si>
  <si>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</si>
  <si>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</si>
  <si>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</si>
  <si>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</si>
  <si>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</si>
  <si>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</si>
  <si>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</si>
  <si>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</si>
  <si>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</si>
  <si>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</si>
  <si>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</si>
  <si>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</si>
  <si>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</si>
  <si>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</si>
  <si>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</si>
  <si>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</si>
  <si>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</si>
  <si>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</si>
  <si>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</si>
  <si>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</si>
  <si>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</si>
  <si>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</si>
  <si>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</si>
  <si>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</si>
  <si>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</si>
  <si>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</si>
  <si>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</si>
  <si>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</si>
  <si>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</si>
  <si>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</si>
  <si>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</si>
  <si>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</si>
  <si>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</si>
  <si>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</si>
  <si>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</si>
  <si>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</si>
  <si>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</si>
  <si>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</si>
  <si>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</si>
  <si>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</si>
  <si>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</si>
  <si>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</si>
  <si>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</si>
  <si>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</si>
  <si>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</si>
  <si>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</si>
  <si>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</si>
  <si>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</si>
  <si>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</si>
  <si>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</si>
  <si>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</si>
  <si>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</si>
  <si>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</si>
  <si>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</si>
  <si>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</si>
  <si>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</si>
  <si>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</si>
  <si>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</si>
  <si>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</si>
  <si>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</si>
  <si>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</si>
  <si>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</si>
  <si>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</si>
  <si>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</si>
  <si>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</si>
  <si>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</si>
  <si>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</si>
  <si>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</si>
  <si>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</si>
  <si>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</si>
  <si>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</si>
  <si>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</si>
  <si>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</si>
  <si>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</si>
  <si>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</si>
  <si>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</si>
  <si>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</si>
  <si>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</si>
  <si>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</si>
  <si>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</si>
  <si>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</si>
  <si>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</si>
  <si>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</si>
  <si>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</si>
  <si>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</si>
  <si>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</si>
  <si>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</si>
  <si>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</si>
  <si>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</si>
  <si>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</si>
  <si>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</si>
  <si>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</si>
  <si>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</si>
  <si>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</si>
  <si>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</si>
  <si>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</si>
  <si>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</si>
  <si>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</si>
  <si>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</si>
  <si>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</si>
  <si>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</si>
  <si>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</si>
  <si>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</si>
  <si>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</si>
  <si>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</si>
  <si>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</si>
  <si>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</si>
  <si>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</si>
  <si>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</si>
  <si>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</si>
  <si>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</si>
  <si>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</si>
  <si>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</si>
  <si>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</si>
  <si>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</si>
  <si>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</si>
  <si>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</si>
  <si>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</si>
  <si>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</si>
  <si>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</si>
  <si>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</si>
  <si>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</si>
  <si>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</si>
  <si>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</si>
  <si>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</si>
  <si>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</si>
  <si>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</si>
  <si>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</si>
  <si>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</si>
  <si>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</si>
  <si>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</si>
  <si>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</si>
  <si>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</si>
  <si>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</si>
  <si>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</si>
  <si>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</si>
  <si>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</si>
  <si>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</si>
  <si>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</si>
  <si>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</si>
  <si>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</si>
  <si>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</si>
  <si>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</si>
  <si>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</si>
  <si>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</si>
  <si>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</si>
  <si>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</si>
  <si>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</si>
  <si>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</si>
  <si>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</si>
  <si>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</si>
  <si>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</si>
  <si>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</si>
  <si>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</si>
  <si>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</si>
  <si>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</si>
  <si>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</si>
  <si>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</si>
  <si>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</si>
  <si>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</si>
  <si>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</si>
  <si>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</si>
  <si>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</si>
  <si>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</si>
  <si>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</si>
  <si>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</si>
  <si>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</si>
  <si>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</si>
  <si>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</si>
  <si>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</si>
  <si>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</si>
  <si>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</si>
  <si>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</si>
  <si>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</si>
  <si>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</si>
  <si>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</si>
  <si>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</si>
  <si>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</si>
  <si>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</si>
  <si>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</si>
  <si>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</si>
  <si>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</si>
  <si>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</si>
  <si>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</si>
  <si>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</si>
  <si>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</si>
  <si>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</si>
  <si>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</si>
  <si>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</si>
  <si>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</si>
  <si>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</si>
  <si>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</si>
  <si>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</si>
  <si>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</si>
  <si>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</si>
  <si>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</si>
  <si>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</si>
  <si>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</si>
  <si>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</si>
  <si>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</si>
  <si>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</si>
  <si>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</si>
  <si>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</si>
  <si>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</si>
  <si>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</si>
  <si>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</si>
  <si>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</si>
  <si>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</si>
  <si>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</si>
  <si>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</si>
  <si>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</si>
  <si>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</si>
  <si>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</si>
  <si>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</si>
  <si>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</si>
  <si>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</si>
  <si>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</si>
  <si>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</si>
  <si>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</si>
  <si>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</si>
  <si>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</si>
  <si>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</si>
  <si>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</si>
  <si>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</si>
  <si>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</si>
  <si>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</si>
  <si>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</si>
  <si>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</si>
  <si>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</si>
  <si>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</si>
  <si>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</si>
  <si>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</si>
  <si>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</si>
  <si>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</si>
  <si>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</si>
  <si>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</si>
  <si>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</si>
  <si>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</si>
  <si>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</si>
  <si>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</si>
  <si>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</si>
  <si>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</si>
  <si>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</si>
  <si>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</si>
  <si>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</si>
  <si>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</si>
  <si>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</si>
  <si>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</si>
  <si>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</si>
  <si>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</si>
  <si>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</si>
  <si>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</si>
  <si>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</si>
  <si>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</si>
  <si>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</si>
  <si>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</si>
  <si>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</si>
  <si>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</si>
  <si>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</si>
  <si>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</si>
  <si>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</si>
  <si>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</si>
  <si>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</si>
  <si>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</si>
  <si>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</si>
  <si>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</si>
  <si>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</si>
  <si>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</si>
  <si>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</si>
  <si>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</si>
  <si>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</si>
  <si>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</si>
  <si>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</si>
  <si>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</si>
  <si>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</si>
  <si>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</si>
  <si>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</si>
  <si>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</si>
  <si>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</si>
  <si>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</si>
  <si>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</si>
  <si>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</si>
  <si>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</si>
  <si>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</si>
  <si>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</si>
  <si>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</si>
  <si>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</si>
  <si>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</si>
  <si>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</si>
  <si>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</si>
  <si>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</si>
  <si>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</si>
  <si>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</si>
  <si>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</si>
  <si>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</si>
  <si>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</si>
  <si>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</si>
  <si>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</si>
  <si>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</si>
  <si>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</si>
  <si>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</si>
  <si>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</si>
  <si>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</si>
  <si>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</si>
  <si>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</si>
  <si>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</si>
  <si>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</si>
  <si>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</si>
  <si>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</si>
  <si>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</si>
  <si>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</si>
  <si>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</si>
  <si>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</si>
  <si>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</si>
  <si>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</si>
  <si>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</si>
  <si>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</si>
  <si>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</si>
  <si>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</si>
  <si>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</si>
  <si>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</si>
  <si>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</si>
  <si>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</si>
  <si>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</si>
  <si>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</si>
  <si>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</si>
  <si>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</si>
  <si>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</si>
  <si>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</si>
  <si>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</si>
  <si>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</si>
  <si>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</si>
  <si>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</si>
  <si>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</si>
  <si>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</si>
  <si>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</si>
  <si>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</si>
  <si>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</si>
  <si>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</si>
  <si>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</si>
  <si>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</si>
  <si>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</si>
  <si>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</si>
  <si>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</si>
  <si>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</si>
  <si>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</si>
  <si>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</si>
  <si>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</si>
  <si>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</si>
  <si>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</si>
  <si>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</si>
  <si>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</si>
  <si>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</si>
  <si>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</si>
  <si>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</si>
  <si>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</si>
  <si>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</si>
  <si>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</si>
  <si>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</si>
  <si>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</si>
  <si>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</si>
  <si>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</si>
  <si>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</si>
  <si>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</si>
  <si>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</si>
  <si>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</si>
  <si>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</si>
  <si>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</si>
  <si>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</si>
  <si>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</si>
  <si>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</si>
  <si>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</si>
  <si>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</si>
  <si>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</si>
  <si>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</si>
  <si>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</si>
  <si>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</si>
  <si>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</si>
  <si>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</si>
  <si>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</si>
  <si>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</si>
  <si>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</si>
  <si>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</si>
  <si>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</si>
  <si>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</si>
  <si>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</si>
  <si>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</si>
  <si>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</si>
  <si>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</si>
  <si>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</si>
  <si>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</si>
  <si>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</si>
  <si>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</si>
  <si>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</si>
  <si>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</si>
  <si>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</si>
  <si>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</si>
  <si>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</si>
  <si>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</si>
  <si>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</si>
  <si>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</si>
  <si>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</si>
  <si>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</si>
  <si>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</si>
  <si>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</si>
  <si>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</si>
  <si>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</si>
  <si>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</si>
  <si>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</si>
  <si>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</si>
  <si>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</si>
  <si>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</si>
  <si>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</si>
  <si>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</si>
  <si>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</si>
  <si>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</si>
  <si>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</si>
  <si>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</si>
  <si>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</si>
  <si>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</si>
  <si>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</si>
  <si>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</si>
  <si>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</si>
  <si>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</si>
  <si>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</si>
  <si>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</si>
  <si>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</si>
  <si>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</si>
  <si>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</si>
  <si>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</si>
  <si>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</si>
  <si>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</si>
  <si>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</si>
  <si>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</si>
  <si>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</si>
  <si>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</si>
  <si>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</si>
  <si>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</si>
  <si>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</si>
  <si>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</si>
  <si>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</si>
  <si>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</si>
  <si>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</si>
  <si>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</si>
  <si>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</si>
  <si>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</si>
  <si>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</si>
  <si>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</si>
  <si>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</si>
  <si>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</si>
  <si>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</si>
  <si>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</si>
  <si>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</si>
  <si>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</si>
  <si>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</si>
  <si>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</si>
  <si>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</si>
  <si>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</si>
  <si>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</si>
  <si>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</si>
  <si>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</si>
  <si>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</si>
  <si>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</si>
  <si>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</si>
  <si>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</si>
  <si>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</si>
  <si>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</si>
  <si>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</si>
  <si>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</si>
  <si>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</si>
  <si>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</si>
  <si>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</si>
  <si>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</si>
  <si>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</si>
  <si>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</si>
  <si>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</si>
  <si>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</si>
  <si>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</si>
  <si>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</si>
  <si>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</si>
  <si>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</si>
  <si>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</si>
  <si>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</si>
  <si>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</si>
  <si>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</si>
  <si>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</si>
  <si>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</si>
  <si>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</si>
  <si>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</si>
  <si>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</si>
  <si>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</si>
  <si>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</si>
  <si>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</si>
  <si>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</si>
  <si>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</si>
  <si>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</si>
  <si>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</si>
  <si>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</si>
  <si>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</si>
  <si>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</si>
  <si>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</si>
  <si>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</si>
  <si>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</si>
  <si>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</si>
  <si>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</si>
  <si>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</si>
  <si>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</si>
  <si>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</si>
  <si>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</si>
  <si>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</si>
  <si>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</si>
  <si>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</si>
  <si>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</si>
  <si>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</si>
  <si>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</si>
  <si>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</si>
  <si>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</si>
  <si>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</si>
  <si>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</si>
  <si>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</si>
  <si>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</si>
  <si>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</si>
  <si>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</si>
  <si>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</si>
  <si>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</si>
  <si>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</si>
  <si>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</si>
  <si>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</si>
  <si>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</si>
  <si>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</si>
  <si>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</si>
  <si>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</si>
  <si>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</si>
  <si>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</si>
  <si>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</si>
  <si>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</si>
  <si>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</si>
  <si>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</si>
  <si>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</si>
  <si>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</si>
  <si>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</si>
  <si>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</si>
  <si>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</si>
  <si>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</si>
  <si>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</si>
  <si>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</si>
  <si>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</si>
  <si>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</si>
  <si>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</si>
  <si>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</si>
  <si>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</si>
  <si>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</si>
  <si>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</si>
  <si>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</si>
  <si>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</si>
  <si>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</si>
  <si>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</si>
  <si>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</si>
  <si>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</si>
  <si>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</si>
  <si>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</si>
  <si>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</si>
  <si>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</si>
  <si>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</si>
  <si>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</si>
  <si>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</si>
  <si>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</si>
  <si>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</si>
  <si>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</si>
  <si>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</si>
  <si>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</si>
  <si>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</si>
  <si>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</si>
  <si>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</si>
  <si>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</si>
  <si>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</si>
  <si>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</si>
  <si>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</si>
  <si>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</si>
  <si>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</si>
  <si>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</si>
  <si>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</si>
  <si>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</si>
  <si>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</si>
  <si>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</si>
  <si>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</si>
  <si>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</si>
  <si>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</si>
  <si>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</si>
  <si>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</si>
  <si>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</si>
  <si>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</si>
  <si>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</si>
  <si>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</si>
  <si>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</si>
  <si>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</si>
  <si>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</si>
  <si>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</si>
  <si>
    <t>Jiz0092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</si>
</sst>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295.22085254629928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0.1027738425982534</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45958.169278472225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45958.169278472225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45958.169278472225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45958.169278472225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45958.169278472225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45958.169278472225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45958.169278472225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45958.169278472225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45958.169278472225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45958.169278472225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45958.169278472225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45958.169278472225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45958.169278472225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45958.169278472225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45958.169278472225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45958.169278472225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45958.169278472225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45958.169278472225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45958.169278472225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45958.169278472225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45958.169278472225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45958.169278472225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45958.169278472225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45958.169278472225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45958.169278472225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45958.169278472225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45958.169278472225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45958.169278472225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45958.169278472225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45958.169278472225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45958.169278472225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45958.169278472225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45958.169278472225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45958.169278472225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45958.169278472225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45958.169278472225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45958.169278472225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45958.169278472225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45958.169278472225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45958.169278472225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45958.169278472225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45958.169278472225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45958.169278472225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45958.169278472225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45958.169278472225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45958.169278472225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45958.169278472225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133.16944050926395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2.7415046301030088E-2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45958.169278472225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45958.169278472225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45958.169278472225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45958.169278472225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45958.169278472225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45958.169278472225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45958.169278472225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45958.169278472225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45958.169278472225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45958.169278472225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45958.169278472225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45958.169278472225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45958.169278472225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45958.169278472225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45958.169278472225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45958.169278472225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45958.169278472225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45958.169278472225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45958.169278472225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45958.169278472225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45958.169278472225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45958.169278472225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45958.169278472225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45958.169278472225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45958.169278472225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45958.169278472225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45958.169278472225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45958.169278472225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45958.169278472225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45958.169278472225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45958.169278472225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45958.169278472225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45958.169278472225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45958.169278472225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45958.169278472225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45958.169278472225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45958.169278472225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45958.169278472225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45958.169278472225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45958.169278472225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45958.169278472225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45958.169278472225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45958.169278472225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45958.169278472225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45958.169278472225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45958.169278472225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45958.169278472225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45958.169278472225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45958.169278472225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45958.169278472225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45958.169278472225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45958.169278472225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45958.169278472225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45958.169278472225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45958.169278472225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45958.169278472225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45958.169278472225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45958.169278472225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45958.169278472225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45958.169278472225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45958.169278472225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45958.169278472225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45958.169278472225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45958.169278472225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45958.169278472225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45958.169278472225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45958.169278472225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45958.169278472225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45958.169278472225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45958.169278472225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45958.169278472225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45958.169278472225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45958.169278472225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45958.169278472225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45958.169278472225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45958.169278472225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45958.169278472225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45958.169278472225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45958.169278472225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45958.169278472225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45958.169278472225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45958.169278472225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45958.169278472225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45958.169278472225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45958.169278472225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45958.169278472225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45958.169278472225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45958.169278472225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45958.169278472225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45958.169278472225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45958.169278472225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45958.169278472225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45958.169278472225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45958.169278472225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45958.169278472225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45958.169278472225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45958.169278472225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45958.169278472225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45958.169278472225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45958.169278472225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45958.169278472225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45958.169278472225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45958.169278472225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45958.169278472225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45958.169278472225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45958.169278472225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45958.169278472225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45958.169278472225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45958.169278472225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45958.169278472225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45958.169278472225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45958.169278472225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45958.169278472225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45958.169278472225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45958.169278472225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45958.169278472225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45958.169278472225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45958.169278472225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45958.169278472225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45958.169278472225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45958.169278472225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45958.169278472225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45958.169278472225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45958.169278472225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45958.169278472225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45958.169278472225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45958.169278472225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45958.169278472225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45958.169278472225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45958.169278472225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45958.169278472225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45958.169278472225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45958.169278472225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45958.169278472225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45958.169278472225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45958.169278472225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45958.169278472225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45958.169278472225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45958.169278472225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45958.169278472225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45958.169278472225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45958.169278472225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45958.169278472225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45958.169278472225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45958.169278472225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45958.169278472225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45958.169278472225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45958.169278472225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45958.169278472225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45958.169278472225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45958.169278472225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45958.169278472225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45958.169278472225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45958.169278472225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45958.169278472225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45958.169278472225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45958.169278472225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45958.169278472225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45958.169278472225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45958.169278472225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45958.169278472225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45958.169278472225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45958.169278472225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45958.169278472225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45958.169278472225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45958.169278472225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45958.169278472225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45958.169278472225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45958.169278472225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45958.169278472225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45958.169278472225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45958.169278472225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45958.169278472225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45958.169278472225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45958.169278472225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45958.169278472225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45958.169278472225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45958.169278472225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45958.169278472225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45958.169278472225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45958.169278472225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45958.169278472225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45958.169278472225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45958.169278472225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45958.169278472225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45958.169278472225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45958.169278472225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45958.169278472225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45958.169278472225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45958.169278472225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45958.169278472225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45958.169278472225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45958.169278472225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45958.169278472225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45958.169278472225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45958.169278472225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45958.169278472225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45958.169278472225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45958.169278472225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45958.169278472225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45958.169278472225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45958.169278472225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45958.169278472225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45958.169278472225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45958.169278472225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45958.169278472225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45958.169278472225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45958.169278472225</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45958.169278472225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45958.169278472225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45958.169278472225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45958.169278472225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45958.169278472225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45958.169278472225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45958.169278472225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45958.169278472225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45958.169278472225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45958.169278472225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45958.169278472225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45958.169278472225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45958.169278472225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45958.169278472225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45958.169278472225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45958.169278472225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45958.169278472225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45958.169278472225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45958.169278472225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45958.169278472225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45958.169278472225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45958.169278472225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45958.169278472225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45958.169278472225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45958.169278472225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45958.169278472225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45958.169278472225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45958.169278472225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45958.169278472225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45958.169278472225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45958.169278472225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45958.169278472225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45958.169278472225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45958.169278472225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45958.169278472225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45958.169278472225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45958.169278472225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45958.169278472225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45958.169278472225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45958.169278472225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45958.169278472225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45958.169278472225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45958.169278472225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45958.169278472225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45958.169278472225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45958.169278472225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45958.169278472225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45958.169278472225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45958.169278472225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45958.169278472225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45958.169278472225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45958.169278472225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45958.169278472225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45958.169278472225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45958.169278472225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45958.169278472225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45958.169278472225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45958.169278472225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45958.169278472225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45958.169278472225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45958.169278472225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45958.169278472225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45958.169278472225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45958.169278472225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45958.169278472225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45958.169278472225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45958.169278472225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45958.169278472225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45958.169278472225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45958.169278472225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45958.169278472225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45958.169278472225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45958.169278472225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45958.169278472225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45958.169278472225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45958.169278472225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45958.169278472225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45958.169278472225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45958.169278472225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45958.169278472225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45958.169278472225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45958.169278472225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45958.169278472225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45958.169278472225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45958.169278472225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45958.169278472225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45958.169278472225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45958.169278472225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45958.169278472225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45958.169278472225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45958.169278472225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45958.169278472225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45958.169278472225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45958.169278472225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45958.169278472225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45958.169278472225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45958.169278472225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45958.169278472225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45958.169278472225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45958.169278472225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45958.169278472225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45958.169278472225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45958.169278472225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45958.169278472225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45958.169278472225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45958.169278472225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45958.169278472225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45958.169278472225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45958.169278472225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45958.169278472225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45958.169278472225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45958.169278472225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45958.169278472225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45958.169278472225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45958.169278472225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45958.169278472225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45958.169278472225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45958.169278472225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45958.169278472225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45958.169278472225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45958.169278472225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45958.169278472225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45958.169278472225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45958.169278472225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45958.169278472225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45958.169278472225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45958.169278472225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45958.169278472225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45958.169278472225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45958.169278472225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45958.169278472225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45958.169278472225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45958.169278472225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45958.169278472225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45958.169278472225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45958.169278472225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45958.169278472225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45958.169278472225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45958.169278472225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45958.169278472225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45958.169278472225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45958.169278472225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45958.169278472225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45958.169278472225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45958.169278472225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45958.169278472225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45958.169278472225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45958.169278472225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45958.169278472225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45958.169278472225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45958.169278472225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45958.169278472225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45958.169278472225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45958.169278472225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45958.169278472225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45958.169278472225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45958.169278472225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45958.169278472225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45958.169278472225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45958.169278472225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45958.169278472225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45958.169278472225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45958.169278472225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45958.169278472225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45958.169278472225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45958.169278472225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45958.169278472225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45958.169278472225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45958.169278472225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45958.169278472225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45958.169278472225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45958.169278472225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45958.169278472225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45958.169278472225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45958.169278472225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45958.169278472225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45958.169278472225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45958.169278472225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45958.169278472225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45958.169278472225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45958.169278472225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45958.169278472225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45958.169278472225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45958.169278472225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45958.169278472225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45958.169278472225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45958.169278472225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45958.169278472225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45958.169278472225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45958.169278472225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45958.169278472225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45958.169278472225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45958.169278472225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45958.169278472225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45958.169278472225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45958.169278472225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45958.169278472225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45958.169278472225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45958.169278472225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45958.169278472225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45958.169278472225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45958.169278472225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45958.169278472225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45958.169278472225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45958.169278472225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45958.169278472225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45958.169278472225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45958.169278472225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45958.169278472225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45958.169278472225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45958.169278472225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45958.169278472225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45958.169278472225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45958.169278472225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45958.169278472225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45958.169278472225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45958.169278472225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45958.169278472225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45958.169278472225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45958.169278472225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45958.169278472225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45958.169278472225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45958.169278472225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45958.169278472225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45958.169278472225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45958.169278472225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45958.169278472225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45958.169278472225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45958.169278472225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45958.169278472225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45958.169278472225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45958.169278472225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45958.169278472225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45958.169278472225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45958.169278472225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45958.169278472225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45958.169278472225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45958.169278472225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45958.169278472225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45958.169278472225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45958.169278472225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45958.169278472225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45958.169278472225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45958.169278472225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45958.169278472225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45958.169278472225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45958.169278472225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45958.169278472225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45958.169278472225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45958.169278472225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45958.169278472225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45958.169278472225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45958.169278472225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45958.169278472225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45958.169278472225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45958.169278472225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45958.169278472225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45958.169278472225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45958.169278472225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45958.169278472225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45958.169278472225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45958.169278472225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45958.169278472225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45958.169278472225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45958.169278472225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45958.169278472225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45958.169278472225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45958.169278472225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45958.169278472225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45958.169278472225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45958.169278472225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45958.169278472225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45958.169278472225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45958.169278472225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45958.169278472225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45958.169278472225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45958.169278472225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45958.169278472225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45958.169278472225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45958.169278472225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45958.169278472225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45958.169278472225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45958.169278472225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45958.169278472225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45958.169278472225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45958.169278472225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45958.169278472225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45958.169278472225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45958.169278472225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45958.169278472225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45958.169278472225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45958.169278472225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45958.169278472225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45958.169278472225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45958.169278472225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45958.169278472225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45958.169278472225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45958.169278472225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45958.169278472225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45958.169278472225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45958.169278472225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45958.169278472225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45958.169278472225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45958.169278472225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45958.169278472225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45958.169278472225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45958.169278472225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45958.169278472225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45958.169278472225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45958.169278472225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45958.169278472225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45958.169278472225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45958.169278472225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45958.169278472225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45958.169278472225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45958.169278472225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45958.169278472225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45958.169278472225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45958.169278472225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45958.169278472225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45958.169278472225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45958.169278472225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45958.169278472225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45958.169278472225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45958.169278472225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45958.169278472225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45958.169278472225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45958.169278472225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45958.169278472225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45958.169278472225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45958.169278472225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45958.169278472225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45958.169278472225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45958.169278472225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45958.169278472225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45958.169278472225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45958.169278472225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45958.169278472225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45958.169278472225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45958.169278472225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45958.169278472225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45958.169278472225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45958.169278472225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45958.169278472225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45958.169278472225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45958.169278472225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45958.169278472225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45958.169278472225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45958.169278472225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45958.169278472225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45958.169278472225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45958.169278472225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45958.169278472225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45958.169278472225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45958.169278472225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45958.169278472225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45958.169278472225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45958.169278472225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45958.169278472225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45958.169278472225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45958.169278472225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45958.169278472225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45958.169278472225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45958.169278472225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45958.169278472225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45958.169278472225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45958.169278472225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45958.169278472225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45958.169278472225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45958.169278472225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45958.169278472225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45958.169278472225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45958.169278472225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45958.169278472225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45958.169278472225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45958.169278472225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45958.169278472225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45958.169278472225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45958.169278472225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45958.169278472225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45958.169278472225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45958.169278472225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45958.169278472225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45958.169278472225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45958.169278472225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45958.169278472225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45958.169278472225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45958.169278472225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45958.169278472225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45958.169278472225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45958.169278472225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45958.169278472225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45958.169278472225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45958.169278472225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45958.169278472225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45958.169278472225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45958.169278472225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45958.169278472225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45958.169278472225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45958.169278472225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45958.169278472225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45958.169278472225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45958.169278472225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45958.169278472225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45958.169278472225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45958.169278472225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45958.169278472225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45958.169278472225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45958.169278472225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45958.169278472225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45958.169278472225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45958.169278472225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45958.169278472225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45958.169278472225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45958.169278472225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45958.169278472225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45958.169278472225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45958.169278472225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45958.169278472225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45958.169278472225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45958.169278472225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45958.169278472225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45958.169278472225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45958.169278472225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45958.169278472225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45958.169278472225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45958.169278472225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45958.169278472225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45958.169278472225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45958.169278472225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45958.169278472225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45958.169278472225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45958.169278472225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45958.169278472225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45958.169278472225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45958.169278472225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45958.169278472225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45958.169278472225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45958.169278472225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45958.169278472225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45958.169278472225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45958.169278472225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45958.169278472225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45958.169278472225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45958.169278472225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45958.169278472225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45958.169278472225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45958.169278472225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45958.169278472225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45958.169278472225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45958.169278472225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45958.169278472225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45958.169278472225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45958.169278472225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45958.169278472225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45958.169278472225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45958.169278472225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45958.169278472225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45958.169278472225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45958.169278472225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45958.169278472225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45958.169278472225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45958.169278472225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45958.169278472225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45958.169278472225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45958.169278472225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45958.169278472225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45958.169278472225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45958.169278472225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45958.169278472225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45958.169278472225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45958.169278472225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45958.169278472225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45958.169278472225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45958.169278472225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45958.169278472225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45958.169278472225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45958.169278472225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45958.169278472225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45958.169278472225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45958.169278472225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45958.169278472225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45958.169278472225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45958.169278472225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45958.169278472225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45958.169278472225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45958.169278472225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45958.169278472225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45958.169278472225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45958.169278472225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45958.169278472225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45958.169278472225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45958.169278472225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45958.169278472225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45958.169278472225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45958.169278472225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45958.169278472225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45958.169278472225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45958.169278472225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45958.169278472225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45958.169278472225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45958.169278472225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45958.169278472225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45958.169278472225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45958.169278472225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45958.169278472225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45958.169278472225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45958.169278472225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45958.169278472225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45958.169278472225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45958.169278472225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45958.169278472225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45958.169278472225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45958.169278472225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45958.169278472225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45958.169278472225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45958.169278472225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45958.169278472225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45958.169278472225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45958.169278472225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45958.169278472225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45958.169278472225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45958.169278472225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45958.169278472225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45958.169278472225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45958.169278472225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45958.169278472225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45958.169278472225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45958.169278472225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45958.169278472225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45958.169278472225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45958.169278472225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45958.169278472225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45958.169278472225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45958.169278472225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45958.169278472225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45958.169278472225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45958.169278472225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45958.169278472225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45958.169278472225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45958.169278472225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45958.169278472225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45958.169278472225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45958.169278472225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45958.169278472225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45958.169278472225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45958.169278472225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45958.169278472225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45958.169278472225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45958.169278472225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45958.169278472225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45958.169278472225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45958.169278472225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45958.169278472225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45958.169278472225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45958.169278472225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45958.169278472225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45958.169278472225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45958.169278472225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45958.169278472225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45958.169278472225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45958.169278472225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45958.169278472225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45958.169278472225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45958.169278472225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45958.169278472225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45958.169278472225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45958.169278472225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45958.169278472225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45958.169278472225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45958.169278472225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45958.169278472225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45958.169278472225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45958.169278472225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45958.169278472225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45958.169278472225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45958.169278472225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45958.169278472225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45958.169278472225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45958.169278472225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45958.169278472225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45958.169278472225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45958.169278472225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45958.169278472225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45958.169278472225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45958.169278472225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45958.169278472225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45958.169278472225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45958.169278472225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45958.169278472225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45958.169278472225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45958.169278472225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45958.169278472225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45958.169278472225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45958.169278472225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45958.169278472225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45958.169278472225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45958.169278472225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45958.169278472225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45958.169278472225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45958.169278472225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45958.169278472225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45958.169278472225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45958.169278472225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45958.169278472225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45958.169278472225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45958.169278472225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45958.169278472225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45958.169278472225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45958.169278472225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45958.169278472225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45958.169278472225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45958.169278472225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45958.169278472225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45958.169278472225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45958.169278472225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45958.169278472225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45958.169278472225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45958.169278472225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45958.169278472225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45958.169278472225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45958.169278472225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45958.169278472225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45958.169278472225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45958.169278472225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45958.169278472225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45958.169278472225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45958.169278472225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45958.169278472225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45958.169278472225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45958.169278472225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45958.169278472225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45958.169278472225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45958.169278472225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45958.169278472225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45958.169278472225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45958.169278472225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45958.169278472225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45958.169278472225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45958.169278472225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45958.169278472225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45958.169278472225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45958.169278472225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45958.169278472225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45958.169278472225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45958.169278472225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45958.169278472225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45958.169278472225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45958.169278472225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45958.169278472225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45958.169278472225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45958.169278472225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45958.169278472225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45958.169278472225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45958.169278472225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45958.169278472225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45958.169278472225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45958.169278472225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45958.169278472225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45958.169278472225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45958.169278472225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45958.169278472225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45958.169278472225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45958.169278472225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45958.169278472225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45958.169278472225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45958.169278472225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45958.169278472225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45958.169278472225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45958.169278472225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45958.169278472225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45958.169278472225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45958.169278472225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45958.169278472225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45958.169278472225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45958.169278472225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45958.169278472225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45958.169278472225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45958.169278472225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45958.169278472225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45958.169278472225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45958.169278472225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45958.169278472225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45958.169278472225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45958.169278472225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45958.169278472225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45958.169278472225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45958.169278472225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45958.169278472225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45958.169278472225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45958.169278472225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45958.169278472225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45958.169278472225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45958.169278472225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45958.169278472225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45958.169278472225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45958.169278472225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45958.169278472225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45958.169278472225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45958.169278472225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45958.169278472225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45958.169278472225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45958.169278472225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45958.169278472225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45958.169278472225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45958.169278472225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45958.169278472225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45958.169278472225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45958.169278472225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45958.169278472225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45958.169278472225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45958.169278472225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45958.169278472225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45958.169278472225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45958.169278472225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45958.169278472225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45958.169278472225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45958.169278472225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45958.169278472225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45958.169278472225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45958.169278472225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45958.169278472225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45958.169278472225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45958.169278472225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45958.169278472225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45958.169278472225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45958.169278472225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45958.169278472225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45958.169278472225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45958.169278472225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45958.169278472225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45958.169278472225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45958.169278472225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45958.169278472225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45958.169278472225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45958.169278472225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45958.169278472225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45958.169278472225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45958.169278472225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45958.169278472225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45958.169278472225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45958.169278472225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45958.169278472225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45958.169278472225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45958.169278472225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45958.169278472225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45958.169278472225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45958.169278472225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45958.169278472225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45958.169278472225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45958.169278472225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45958.169278472225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45958.169278472225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45958.169278472225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45958.169278472225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45958.169278472225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45958.169278472225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45958.169278472225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45958.169278472225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45958.169278472225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45958.169278472225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45958.169278472225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45958.169278472225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45958.169278472225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45958.169278472225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45958.169278472225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45958.169278472225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45958.169278472225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45958.169278472225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45958.169278472225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45958.169278472225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45958.169278472225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45958.169278472225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45958.169278472225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45958.169278472225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45958.169278472225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45958.169278472225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45958.169278472225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45958.169278472225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45958.169278472225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45958.169278472225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45958.169278472225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45958.169278472225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45958.169278472225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45958.169278472225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45958.169278472225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45958.169278472225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45958.169278472225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45958.169278472225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45958.169278472225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45958.169278472225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45958.169278472225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45958.169278472225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45958.169278472225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45958.169278472225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45958.169278472225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45958.169278472225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45958.169278472225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45958.169278472225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45958.169278472225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45958.169278472225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45958.169278472225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45958.169278472225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45958.169278472225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45958.169278472225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45958.169278472225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45958.169278472225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45958.169278472225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45958.169278472225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45958.169278472225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45958.169278472225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45958.169278472225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45958.169278472225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45958.169278472225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45958.169278472225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45958.169278472225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45958.169278472225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45958.169278472225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45958.169278472225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45958.169278472225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45958.169278472225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45958.169278472225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45958.169278472225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45958.169278472225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45958.169278472225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45958.169278472225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45958.169278472225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45958.169278472225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45958.169278472225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45958.169278472225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45958.169278472225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45958.169278472225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45958.169278472225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45958.169278472225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45958.169278472225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45958.169278472225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45958.169278472225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45958.169278472225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45958.169278472225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45958.169278472225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45958.169278472225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45958.169278472225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45958.169278472225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45958.169278472225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45958.169278472225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45958.169278472225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45958.169278472225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45958.169278472225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45958.169278472225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45958.169278472225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45958.169278472225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45958.169278472225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45958.169278472225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45958.169278472225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45958.169278472225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45958.169278472225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45958.169278472225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45958.169278472225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45958.169278472225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45958.169278472225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45958.169278472225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45958.169278472225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45958.169278472225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45958.169278472225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45958.169278472225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45958.169278472225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45958.169278472225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45958.169278472225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45958.169278472225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45958.169278472225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45958.169278472225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45958.169278472225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45958.169278472225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45958.169278472225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45958.169278472225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45958.169278472225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45958.169278472225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45958.169278472225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45958.169278472225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45958.169278472225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45958.169278472225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45958.169278472225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45958.169278472225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45958.169278472225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45958.169278472225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45958.169278472225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45958.169278472225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45958.169278472225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45958.169278472225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45958.169278472225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45958.169278472225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45958.169278472225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45958.169278472225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45958.169278472225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45958.169278472225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45958.169278472225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45958.169278472225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45958.169278472225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45958.169278472225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45958.169278472225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45958.169278472225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45958.169278472225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45958.169278472225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45958.169278472225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45958.169278472225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45958.169278472225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45958.169278472225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45958.169278472225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45958.169278472225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45958.169278472225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45958.169278472225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45958.169278472225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45958.169278472225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45958.169278472225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45958.169278472225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45958.169278472225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45958.169278472225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45958.169278472225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45958.169278472225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45958.169278472225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45958.169278472225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45958.169278472225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45958.169278472225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45958.169278472225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45958.169278472225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45958.169278472225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45958.169278472225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45958.169278472225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45958.169278472225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45958.169278472225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45958.169278472225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45958.169278472225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45958.169278472225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45958.169278472225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45958.169278472225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45958.169278472225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45958.169278472225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45958.169278472225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45958.169278472225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45958.169278472225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45958.169278472225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45958.169278472225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45958.169278472225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45958.169278472225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45958.169278472225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45958.169278472225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45958.169278472225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45958.169278472225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45958.169278472225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45958.169278472225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45958.169278472225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45958.169278472225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45958.169278703703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45958.169278703703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45958.169278703703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45958.169278703703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45958.169278703703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45958.169278703703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45958.169278703703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45958.169278703703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45958.169278703703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45958.169278703703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45958.169278703703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45958.169278703703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45958.169278703703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45958.169278703703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45958.169278703703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45958.169278703703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45958.169278703703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45958.169278703703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45958.169278703703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45958.169278703703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45958.169278703703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45958.169278703703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45958.169278703703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45958.169278703703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45958.169278703703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45958.169278703703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45958.169278703703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45958.169278703703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45958.169278703703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45958.169278703703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45958.169278703703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45958.169278703703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45958.169278703703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45958.169278703703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45958.169278703703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45958.169278703703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45958.169278703703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45958.169278703703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45958.169278703703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45958.169278703703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45958.169278703703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45958.169278703703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45958.169278703703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45958.169278703703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45958.169278703703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45958.169278703703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45958.169278703703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45958.169278703703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45958.169278703703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45958.169278703703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45958.169278703703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45958.169278703703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45958.169278703703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45958.169278703703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45958.169278703703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45958.169278703703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45958.169278703703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45958.169278703703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45958.169278703703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45958.169278703703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45958.169278703703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45958.169278703703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45958.169278703703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45958.169278703703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45958.169278703703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45958.169278703703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45958.169278703703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45958.169278703703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45958.169278703703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45958.169278703703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45958.169278703703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45958.169278703703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45958.169278703703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45958.169278703703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45958.169278703703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45958.169278703703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45958.169278703703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45958.169278703703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45958.169278703703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45958.169278703703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45958.169278703703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45958.169278703703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45958.169278703703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45958.169278703703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45958.169278703703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45958.169278703703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45958.169278703703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45958.169278703703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45958.169278703703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45958.169278703703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45958.169278703703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45958.169278703703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45958.169278703703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45958.169278703703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45958.169278703703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45958.169278703703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45958.169278703703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45958.169278703703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45958.169278703703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45958.169278703703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45958.169278703703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45958.169278703703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45958.169278703703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45958.169278703703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45958.169278703703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45958.169278703703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45958.169278703703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45958.169278703703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45958.169278703703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45958.169278703703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45958.169278703703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45958.169278703703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45958.169278703703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45958.169278703703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45958.169278703703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45958.169278703703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45958.169278703703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45958.169278703703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45958.169278703703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45958.169278703703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45958.169278703703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45958.169278703703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45958.169278703703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45958.169278703703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45958.169278703703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45958.169278703703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45958.169278703703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45958.169278703703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45958.169278703703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45958.169278703703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45958.169278703703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45958.169278703703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45958.169278703703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45958.169278703703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45958.169278703703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45958.169278703703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45958.169278703703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45958.169278703703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45958.169278703703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45958.169278703703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45958.169278703703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45958.169278703703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45958.169278703703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45958.169278703703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45958.169278703703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45958.169278703703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45958.169278703703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45958.169278703703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45958.169278703703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45958.169278703703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254.68856087962922</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45958.169278472225</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45958.169278472225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45958.169278472225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45958.169278472225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45958.169278472225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45958.169278472225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45958.169278472225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45958.169278472225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45958.169278472225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45958.169278472225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45958.169278472225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45958.169278472225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45958.169278472225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45958.169278472225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45958.169278472225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45958.169278472225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45958.169278472225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45958.169278472225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45958.169278472225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45958.169278472225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45958.169278472225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45958.169278472225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45958.169278472225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45958.169278472225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45958.169278472225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45958.169278472225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45958.169278472225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45958.169278472225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45958.169278472225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45958.169278472225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45958.169278472225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45958.169278472225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45958.169278472225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45958.169278472225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45958.169278472225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45958.169278472225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45958.169278472225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45958.169278472225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45958.169278472225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45958.169278472225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45958.169278472225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45958.169278472225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45958.169278472225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45958.169278472225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45958.169278472225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45958.169278472225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45958.169278472225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45958.169278472225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45958.169278472225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45958.169278472225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45958.169278472225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45958.169278472225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45958.169278472225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45958.169278472225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45958.169278472225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45958.169278472225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45958.169278472225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45958.169278472225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45958.169278472225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45958.169278472225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45958.169278472225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45958.169278472225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45958.169278472225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45958.169278472225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45958.169278472225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45958.169278472225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45958.169278472225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45958.169278472225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45958.169278472225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45958.169278472225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45958.169278472225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45958.169278472225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45958.169278472225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45958.169278472225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45958.169278472225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45958.169278472225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45958.169278472225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45958.169278472225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45958.169278472225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45958.169278472225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45958.169278472225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45958.169278472225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45958.169278472225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45958.169278472225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45958.169278472225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45958.169278472225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45958.169278472225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45958.169278472225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45958.169278472225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45958.169278472225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45958.169278472225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45958.169278472225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45958.169278472225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45958.169278472225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45958.169278472225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45958.169278472225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45958.169278472225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45958.169278472225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45958.169278472225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45958.169278472225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45958.169278472225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45958.169278472225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45958.169278472225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45958.169278472225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45958.169278472225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45958.169278472225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45958.169278472225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45958.169278472225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45958.169278472225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45958.169278472225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45958.169278472225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45958.169278472225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45958.169278472225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45958.169278472225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45958.169278472225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45958.169278472225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45958.169278472225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45958.169278472225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45958.169278472225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45958.169278472225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45958.169278472225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45958.169278472225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45958.169278472225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45958.169278472225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45958.169278472225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45958.169278472225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45958.169278472225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45958.169278472225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45958.169278472225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45958.169278472225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45958.169278472225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45958.169278472225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45958.169278472225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45958.169278472225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45958.169278472225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45958.169278472225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45958.169278472225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45958.169278472225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45958.169278472225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45958.169278472225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45958.169278472225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45958.169278472225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45958.169278472225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45958.169278472225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45958.169278472225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45958.169278472225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45958.169278472225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45958.169278472225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45958.169278472225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45958.169278472225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45958.169278472225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45958.169278472225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45958.169278472225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45958.169278472225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45958.169278472225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45958.169278472225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45958.169278472225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45958.169278472225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45958.169278472225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45958.169278472225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45958.169278472225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45958.169278472225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45958.169278472225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45958.169278472225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45958.169278472225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45958.169278472225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45958.169278472225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45958.169278472225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45958.169278472225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45958.169278472225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45958.169278472225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45958.169278472225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45958.169278472225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45958.169278472225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45958.169278472225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45958.169278472225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45958.169278472225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45958.169278472225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45958.169278472225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45958.169278472225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45958.169278472225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45958.169278472225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45958.169278472225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45958.169278472225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45958.169278472225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45958.169278472225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45958.169278472225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45958.169278472225</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45958.169278472225</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66.337218287037103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31.980401157408778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9.50816736111301</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45958.169278472225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45958.169278472225</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45958.169278472225</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45958.169278472225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45958.169278472225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45958.169278472225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45958.169278472225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45958.169278472225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45958.169278472225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45958.169278472225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45958.169278472225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45958.169278472225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45958.169278472225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45958.169278472225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45958.169278472225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45958.169278472225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45958.169278472225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45958.169278472225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45958.169278472225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45958.169278472225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45958.169278472225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45958.169278472225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45958.169278472225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45958.169278472225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45958.169278472225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45958.169278472225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45958.169278472225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45958.169278472225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45958.169278472225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45958.169278472225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45958.169278472225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45958.169278472225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45958.169278472225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45958.169278472225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45958.169278472225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45958.169278472225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45958.169278472225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45958.169278472225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45958.169278472225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45958.169278472225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45958.169278472225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45958.169278472225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45958.169278472225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45958.169278472225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45958.169278472225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45958.169278472225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45958.169278472225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45958.169278472225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45958.169278472225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45958.169278472225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45958.169278472225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45958.169278472225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45958.169278472225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45958.169278472225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45958.169278472225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45958.169278472225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45958.169278472225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45958.169278472225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45958.169278472225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45958.169278472225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45958.169278472225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45958.169278472225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45958.169278472225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45958.169278472225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45958.169278472225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45958.169278472225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45958.169278472225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45958.169278472225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45958.169278472225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45958.169278472225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45958.169278472225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45958.169278472225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45958.169278472225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45958.169278472225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45958.169278472225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45958.169278472225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45958.169278472225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45958.169278472225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45958.169278472225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45958.169278472225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45958.169278472225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45958.169278472225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45958.169278472225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45958.169278472225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45958.169278472225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45958.169278472225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45958.169278472225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45958.169278472225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45958.169278472225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45958.169278472225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45958.169278472225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45958.169278472225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45958.169278472225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45958.169278472225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45958.169278472225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45958.169278472225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45958.169278472225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45958.169278472225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45958.169278472225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45958.169278472225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45958.169278472225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45958.169278472225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45958.169278472225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45958.169278472225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45958.169278472225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45958.169278472225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45958.169278472225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45958.169278472225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45958.169278472225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45958.169278472225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45958.169278472225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45958.169278472225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45958.169278472225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45958.169278472225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45958.169278472225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45958.169278472225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45958.169278472225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45958.169278472225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45958.169278472225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45958.169278472225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45958.169278472225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45958.169278472225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45958.169278472225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45958.169278472225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45958.169278472225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45958.169278472225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45958.169278472225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45958.169278472225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45958.169278472225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45958.169278472225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45958.169278472225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45958.169278472225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45958.169278472225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45958.169278472225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45958.169278472225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45958.169278472225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45958.169278472225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45958.169278472225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45958.169278472225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45958.169278472225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45958.169278472225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45958.169278472225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45958.169278472225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45958.169278472225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45958.169278472225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45958.169278472225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45958.169278472225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45958.169278472225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45958.169278472225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45958.169278472225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45958.169278472225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45958.169278472225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45958.169278472225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45958.169278472225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45958.169278472225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45958.169278472225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45958.169278472225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45958.169278472225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45958.169278472225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45958.169278472225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45958.169278472225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45958.169278472225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45958.169278472225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45958.169278472225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45958.169278472225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45958.169278472225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45958.169278472225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45958.169278472225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45958.169278472225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45958.169278472225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45958.169278472225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45958.169278472225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45958.169278472225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45958.169278472225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45958.169278472225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45958.169278472225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45958.169278472225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45958.169278472225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45958.169278472225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45958.169278472225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45958.169278472225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45958.169278472225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45958.169278472225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45958.169278472225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45958.169278472225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45958.169278472225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45958.169278472225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45958.169278472225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45958.169278472225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45958.169278472225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45958.169278472225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45958.169278472225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45958.169278472225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45958.169278472225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45958.169278472225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45958.169278472225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45958.169278472225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45958.169278472225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45958.169278472225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45958.169278472225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45958.169278472225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45958.169278472225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45958.169278472225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45958.169278472225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45958.169278472225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45958.169278472225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45958.169278472225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45958.169278472225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45958.169278472225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45958.169278472225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45958.169278472225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45958.169278472225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45958.169278472225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45958.169278472225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45958.169278472225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45958.169278472225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45958.169278472225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45958.169278472225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45958.169278472225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45958.169278472225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45958.169278472225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45958.169278472225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45958.169278472225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45958.169278472225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45958.169278472225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45958.169278472225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45958.169278472225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45958.169278472225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45958.169278472225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45958.169278472225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45958.169278472225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45958.169278472225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45958.169278472225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45958.169278472225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45958.169278472225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45958.169278472225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45958.169278472225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45958.169278472225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45958.169278472225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45958.169278472225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45958.169278472225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45958.169278472225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45958.169278472225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45958.169278472225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45958.169278472225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45958.169278472225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45958.169278472225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45958.169278472225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45958.169278472225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45958.169278472225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45958.169278472225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45958.169278472225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45958.169278472225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45958.169278472225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45958.169278472225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45958.169278472225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45958.169278472225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45958.169278472225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45958.169278472225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45958.169278472225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45958.169278472225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45958.169278472225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45958.169278472225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45958.169278472225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45958.169278472225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45958.169278472225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45958.169278472225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45958.169278472225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45958.169278472225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45958.169278472225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45958.169278472225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45958.169278472225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45958.169278472225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45958.169278472225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45958.169278472225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45958.169278472225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45958.169278472225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45958.169278472225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45958.169278472225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45958.169278472225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45958.169278472225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45958.169278472225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45958.169278472225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45958.169278472225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45958.169278472225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45958.169278472225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45958.169278472225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45958.169278472225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45958.169278472225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45958.169278472225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45958.169278472225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45958.169278472225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45958.169278472225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45958.169278472225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45958.169278472225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45958.169278472225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45958.169278472225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45958.169278472225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45958.169278472225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45958.169278472225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45958.169278472225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45958.169278472225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45958.169278472225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45958.169278472225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45958.169278472225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45958.169278472225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45958.169278472225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45958.169278472225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45958.169278472225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45958.169278472225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45958.169278472225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45958.169278472225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45958.169278472225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45958.169278472225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45958.169278472225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45958.169278472225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45958.169278472225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45958.169278472225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45958.169278472225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45958.169278472225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45958.169278472225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45958.169278472225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45958.169278472225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45958.169278472225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45958.169278472225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45958.169278472225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45958.169278472225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45958.169278472225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45958.169278472225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45958.169278472225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45958.169278472225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45958.169278472225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45958.169278472225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45958.169278472225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45958.169278472225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45958.169278472225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45958.169278472225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45958.169278472225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45958.169278472225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45958.169278472225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45958.169278472225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45958.169278472225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45958.169278472225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45958.169278472225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45958.169278472225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45958.169278472225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45958.169278472225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45958.169278472225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45958.169278472225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45958.169278472225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45958.169278472225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45958.169278472225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45958.169278472225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45958.169278472225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45958.169278472225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45958.169278472225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45958.169278472225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45958.169278472225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45958.169278472225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45958.169278472225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45958.169278472225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45958.169278472225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45958.169278472225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45958.169278472225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45958.169278472225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45958.169278472225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45958.169278472225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45958.169278472225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45958.169278472225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45958.169278472225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45958.169278472225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45958.169278472225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45958.169278472225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45958.169278472225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45958.169278472225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45958.169278472225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45958.169278472225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45958.169278472225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45958.169278472225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45958.169278472225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45958.169278472225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45958.169278472225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45958.169278472225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45958.169278472225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45958.169278472225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45958.169278472225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45958.169278472225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45958.169278472225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45958.169278472225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45958.169278472225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45958.169278472225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45958.169278472225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45958.169278472225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45958.169278472225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45958.169278472225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45958.169278472225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45958.169278472225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45958.169278472225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45958.169278472225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45958.169278472225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45958.169278472225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45958.169278472225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45958.169278472225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45958.169278472225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45958.169278472225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45958.169278472225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45958.169278472225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45958.169278472225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45958.169278472225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45958.169278472225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45958.169278472225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45958.169278472225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45958.169278472225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45958.169278472225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45958.169278472225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45958.169278472225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45958.169278472225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45958.169278472225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45958.169278472225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45958.169278472225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45958.169278472225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45958.169278472225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45958.169278472225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45958.169278472225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45958.169278472225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45958.169278472225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45958.169278472225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45958.169278472225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45958.169278472225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45958.169278472225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45958.169278472225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45958.169278472225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45958.169278472225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45958.169278472225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45958.169278472225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45958.169278472225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45958.169278472225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45958.169278472225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45958.169278472225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45958.169278472225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1.1072453708038665E-2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R6</v>
      </c>
      <c r="C3" s="105"/>
      <c r="D3" s="169" t="s">
        <v>39098</v>
      </c>
      <c r="E3" s="106"/>
      <c r="F3" s="107"/>
      <c r="G3" s="77">
        <f ca="1">IFERROR(NOW()-F3,"-")</f>
        <v>45958.169278472225</v>
      </c>
      <c r="H3" s="107"/>
      <c r="I3" s="103" t="str">
        <f>IFERROR(VLOOKUP(D3,DB!A:F,6,0),"")</f>
        <v>SCECO+STB</v>
      </c>
      <c r="J3" s="102" t="str">
        <f>IFERROR(VLOOKUP(D3,DB!A:G,7,0),"")</f>
        <v>Good</v>
      </c>
      <c r="K3" s="108"/>
      <c r="L3" s="109" t="str">
        <f>IFERROR(VLOOKUP(D3,DB!A:I,9,0),"")</f>
        <v>Latis</v>
      </c>
    </row>
    <row r="4" spans="1:16383" ht="31.5" customHeight="1">
      <c r="A4" s="104"/>
      <c r="B4" s="103" t="str">
        <f>IFERROR(VLOOKUP(D4,DB!A:K,11,0),"")</f>
        <v/>
      </c>
      <c r="C4" s="105"/>
      <c r="D4" s="103"/>
      <c r="E4" s="106"/>
      <c r="F4" s="107"/>
      <c r="G4" s="77">
        <f ca="1">IFERROR(NOW()-F4,"-")</f>
        <v>45958.169278472225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45958.169278472225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45958.169278472225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45958.169278472225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45958.169278472225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45958.169278472225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45958.169278472225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45958.169278472225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45958.169278472225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45958.169278472225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45958.169278472225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45958.169278472225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45958.169278472225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45958.169278472225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45958.169278472225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45958.169278472225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45958.169278472225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45958.169278472225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45958.169278472225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45958.169278472225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45958.169278472225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45958.169278472225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45958.169278472225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45958.169278472225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45958.169278472225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45958.169278472225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45958.169278472225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45958.169278472225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45958.169278472225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45958.169278472225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45958.169278472225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45958.169278472225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45958.169278472225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45958.169278472225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45958.169278472225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45958.169278472225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45958.169278472225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45958.169278472225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45958.169278472225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45958.169278472225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45958.169278472225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45958.169278472225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45958.169278472225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45958.169278472225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45958.169278472225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45958.169278472225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45958.169278472225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45958.169278472225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45958.169278472225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45958.169278472225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45958.169278472225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45958.169278472225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45958.169278472225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45958.169278472225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45958.169278472225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45958.169278472225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45958.169278472225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45958.169278472225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45958.169278472225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45958.169278472225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45958.169278472225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45958.169278472225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45958.169278472225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45958.169278472225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45958.169278472225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45958.169278472225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45958.169278472225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45958.169278472225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45958.169278472225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45958.169278472225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45958.169278472225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45958.169278472225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45958.169278472225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45958.169278472225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45958.169278472225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45958.169278472225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45958.169278472225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45958.169278472225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45958.169278472225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45958.169278472225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45958.169278472225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45958.169278472225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45958.169278472225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45958.169278472225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45958.169278472225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45958.169278472225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45958.169278472225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45958.169278472225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45958.169278472225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45958.169278472225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45958.169278472225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45958.169278472225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45958.169278472225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45958.169278472225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45958.169278472225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45958.169278472225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45958.169278472225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45958.169278472225</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2025-10-28T01:04:59Z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