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75" documentId="13_ncr:1_{F6CB121F-512D-4AA6-A0C1-0FB36C537598}" xr6:coauthVersionLast="47" xr6:coauthVersionMax="47" xr10:uidLastSave="{43E52FD0-0575-4BE1-A71F-3E89E8085A0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B3"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<sst xmlns="http://schemas.openxmlformats.org/spreadsheetml/2006/main" count="180289" uniqueCount="39128">
  <si>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</si>
  <si>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</si>
  <si>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</si>
  <si>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</si>
  <si>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</si>
  <si>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</si>
  <si>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</si>
  <si>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</si>
  <si>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</si>
  <si>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</si>
  <si>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</si>
  <si>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</si>
  <si>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</si>
  <si>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</si>
  <si>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</si>
  <si>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</si>
  <si>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</si>
  <si>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</si>
  <si>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</si>
  <si>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</si>
  <si>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</si>
  <si>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</si>
  <si>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</si>
  <si>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</si>
  <si>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</si>
  <si>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</si>
  <si>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</si>
  <si>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</si>
  <si>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</si>
  <si>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</si>
  <si>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</si>
  <si>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</si>
  <si>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</si>
  <si>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</si>
  <si>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</si>
  <si>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</si>
  <si>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</si>
  <si>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</si>
  <si>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</si>
  <si>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</si>
  <si>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</si>
  <si>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</si>
  <si>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</si>
  <si>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</si>
  <si>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</si>
  <si>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</si>
  <si>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</si>
  <si>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</si>
  <si>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</si>
  <si>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</si>
  <si>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</si>
  <si>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</si>
  <si>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</si>
  <si>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</si>
  <si>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</si>
  <si>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</si>
  <si>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</si>
  <si>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</si>
  <si>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</si>
  <si>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</si>
  <si>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</si>
  <si>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</si>
  <si>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</si>
  <si>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</si>
  <si>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</si>
  <si>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</si>
  <si>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</si>
  <si>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</si>
  <si>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</si>
  <si>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</si>
  <si>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</si>
  <si>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</si>
  <si>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</si>
  <si>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</si>
  <si>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</si>
  <si>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</si>
  <si>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</si>
  <si>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</si>
  <si>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</si>
  <si>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</si>
  <si>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</si>
  <si>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</si>
  <si>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</si>
  <si>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</si>
  <si>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</si>
  <si>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</si>
  <si>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</si>
  <si>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</si>
  <si>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</si>
  <si>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</si>
  <si>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</si>
  <si>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</si>
  <si>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</si>
  <si>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</si>
  <si>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</si>
  <si>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</si>
  <si>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</si>
  <si>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</si>
  <si>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</si>
  <si>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</si>
  <si>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</si>
  <si>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</si>
  <si>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</si>
  <si>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</si>
  <si>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</si>
  <si>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</si>
  <si>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</si>
  <si>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</si>
  <si>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</si>
  <si>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</si>
  <si>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</si>
  <si>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</si>
  <si>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</si>
  <si>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</si>
  <si>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</si>
  <si>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</si>
  <si>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</si>
  <si>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</si>
  <si>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</si>
  <si>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</si>
  <si>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</si>
  <si>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</si>
  <si>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</si>
  <si>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</si>
  <si>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</si>
  <si>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</si>
  <si>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</si>
  <si>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</si>
  <si>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</si>
  <si>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</si>
  <si>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</si>
  <si>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</si>
  <si>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</si>
  <si>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</si>
  <si>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</si>
  <si>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</si>
  <si>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</si>
  <si>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</si>
  <si>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</si>
  <si>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</si>
  <si>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</si>
  <si>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</si>
  <si>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</si>
  <si>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</si>
  <si>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</si>
  <si>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</si>
  <si>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</si>
  <si>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</si>
  <si>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</si>
  <si>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</si>
  <si>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</si>
  <si>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</si>
  <si>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</si>
  <si>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</si>
  <si>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</si>
  <si>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</si>
  <si>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</si>
  <si>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</si>
  <si>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</si>
  <si>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</si>
  <si>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</si>
  <si>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</si>
  <si>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</si>
  <si>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</si>
  <si>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</si>
  <si>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</si>
  <si>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</si>
  <si>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</si>
  <si>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</si>
  <si>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</si>
  <si>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</si>
  <si>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</si>
  <si>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</si>
  <si>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</si>
  <si>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</si>
  <si>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</si>
  <si>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</si>
  <si>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</si>
  <si>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</si>
  <si>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</si>
  <si>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</si>
  <si>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</si>
  <si>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</si>
  <si>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</si>
  <si>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</si>
  <si>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</si>
  <si>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</si>
  <si>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</si>
  <si>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</si>
  <si>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</si>
  <si>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</si>
  <si>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</si>
  <si>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</si>
  <si>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</si>
  <si>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</si>
  <si>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</si>
  <si>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</si>
  <si>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</si>
  <si>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</si>
  <si>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</si>
  <si>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</si>
  <si>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</si>
  <si>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</si>
  <si>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</si>
  <si>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</si>
  <si>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</si>
  <si>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</si>
  <si>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</si>
  <si>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</si>
  <si>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</si>
  <si>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</si>
  <si>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</si>
  <si>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</si>
  <si>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</si>
  <si>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</si>
  <si>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</si>
  <si>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</si>
  <si>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</si>
  <si>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</si>
  <si>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</si>
  <si>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</si>
  <si>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</si>
  <si>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</si>
  <si>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</si>
  <si>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</si>
  <si>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</si>
  <si>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</si>
  <si>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</si>
  <si>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</si>
  <si>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</si>
  <si>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</si>
  <si>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</si>
  <si>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</si>
  <si>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</si>
  <si>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</si>
  <si>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</si>
  <si>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</si>
  <si>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</si>
  <si>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</si>
  <si>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</si>
  <si>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</si>
  <si>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</si>
  <si>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</si>
  <si>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</si>
  <si>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</si>
  <si>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</si>
  <si>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</si>
  <si>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</si>
  <si>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</si>
  <si>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</si>
  <si>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</si>
  <si>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</si>
  <si>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</si>
  <si>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</si>
  <si>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</si>
  <si>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</si>
  <si>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</si>
  <si>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</si>
  <si>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</si>
  <si>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</si>
  <si>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</si>
  <si>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</si>
  <si>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</si>
  <si>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</si>
  <si>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</si>
  <si>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</si>
  <si>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</si>
  <si>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</si>
  <si>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</si>
  <si>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</si>
  <si>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</si>
  <si>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</si>
  <si>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</si>
  <si>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</si>
  <si>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</si>
  <si>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</si>
  <si>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</si>
  <si>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</si>
  <si>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</si>
  <si>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</si>
  <si>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</si>
  <si>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</si>
  <si>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</si>
  <si>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</si>
  <si>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</si>
  <si>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</si>
  <si>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</si>
  <si>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</si>
  <si>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</si>
  <si>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</si>
  <si>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</si>
  <si>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</si>
  <si>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</si>
  <si>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</si>
  <si>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</si>
  <si>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</si>
  <si>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</si>
  <si>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</si>
  <si>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</si>
  <si>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</si>
  <si>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</si>
  <si>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</si>
  <si>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</si>
  <si>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</si>
  <si>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</si>
  <si>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</si>
  <si>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</si>
  <si>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</si>
  <si>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</si>
  <si>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</si>
  <si>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</si>
  <si>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</si>
  <si>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</si>
  <si>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</si>
  <si>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</si>
  <si>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</si>
  <si>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</si>
  <si>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</si>
  <si>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</si>
  <si>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</si>
  <si>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</si>
  <si>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</si>
  <si>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</si>
  <si>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</si>
  <si>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</si>
  <si>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</si>
  <si>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</si>
  <si>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</si>
  <si>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</si>
  <si>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</si>
  <si>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</si>
  <si>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</si>
  <si>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</si>
  <si>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</si>
  <si>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</si>
  <si>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</si>
  <si>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</si>
  <si>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</si>
  <si>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</si>
  <si>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</si>
  <si>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</si>
  <si>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</si>
  <si>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</si>
  <si>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</si>
  <si>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</si>
  <si>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</si>
  <si>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</si>
  <si>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</si>
  <si>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</si>
  <si>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</si>
  <si>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</si>
  <si>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</si>
  <si>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</si>
  <si>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</si>
  <si>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</si>
  <si>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</si>
  <si>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</si>
  <si>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</si>
  <si>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</si>
  <si>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</si>
  <si>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</si>
  <si>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</si>
  <si>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</si>
  <si>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</si>
  <si>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</si>
  <si>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</si>
  <si>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</si>
  <si>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</si>
  <si>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</si>
  <si>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</si>
  <si>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</si>
  <si>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</si>
  <si>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</si>
  <si>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</si>
  <si>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</si>
  <si>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</si>
  <si>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</si>
  <si>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</si>
  <si>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</si>
  <si>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</si>
  <si>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</si>
  <si>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</si>
  <si>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</si>
  <si>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</si>
  <si>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</si>
  <si>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</si>
  <si>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</si>
  <si>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</si>
  <si>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</si>
  <si>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</si>
  <si>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</si>
  <si>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</si>
  <si>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</si>
  <si>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</si>
  <si>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</si>
  <si>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</si>
  <si>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</si>
  <si>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</si>
  <si>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</si>
  <si>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</si>
  <si>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</si>
  <si>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</si>
  <si>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</si>
  <si>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</si>
  <si>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</si>
  <si>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</si>
  <si>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</si>
  <si>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</si>
  <si>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</si>
  <si>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</si>
  <si>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</si>
  <si>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</si>
  <si>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</si>
  <si>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</si>
  <si>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</si>
  <si>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</si>
  <si>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</si>
  <si>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</si>
  <si>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</si>
  <si>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</si>
  <si>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</si>
  <si>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</si>
  <si>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</si>
  <si>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</si>
  <si>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</si>
  <si>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</si>
  <si>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</si>
  <si>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</si>
  <si>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</si>
  <si>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</si>
  <si>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</si>
  <si>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</si>
  <si>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</si>
  <si>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</si>
  <si>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</si>
  <si>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</si>
  <si>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</si>
  <si>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</si>
  <si>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</si>
  <si>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</si>
  <si>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</si>
  <si>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</si>
  <si>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</si>
  <si>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</si>
  <si>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</si>
  <si>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</si>
  <si>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</si>
  <si>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</si>
  <si>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</si>
  <si>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</si>
  <si>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</si>
  <si>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</si>
  <si>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</si>
  <si>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</si>
  <si>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</si>
  <si>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</si>
  <si>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</si>
  <si>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</si>
  <si>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</si>
  <si>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</si>
  <si>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</si>
  <si>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</si>
  <si>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</si>
  <si>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</si>
  <si>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</si>
  <si>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</si>
  <si>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</si>
  <si>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</si>
  <si>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</si>
  <si>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</si>
  <si>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</si>
  <si>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</si>
  <si>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</si>
  <si>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</si>
  <si>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</si>
  <si>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</si>
  <si>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</si>
  <si>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</si>
  <si>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</si>
  <si>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</si>
  <si>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</si>
  <si>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</si>
  <si>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</si>
  <si>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</si>
  <si>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</si>
  <si>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</si>
  <si>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</si>
  <si>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</si>
  <si>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</si>
  <si>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</si>
  <si>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</si>
  <si>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</si>
  <si>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</si>
  <si>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</si>
  <si>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</si>
  <si>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</si>
  <si>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</si>
  <si>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</si>
  <si>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</si>
  <si>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</si>
  <si>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</si>
  <si>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</si>
  <si>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</si>
  <si>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</si>
  <si>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</si>
  <si>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</si>
  <si>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</si>
  <si>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</si>
  <si>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</si>
  <si>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</si>
  <si>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</si>
  <si>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</si>
  <si>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</si>
  <si>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</si>
  <si>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</si>
  <si>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</si>
  <si>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</si>
  <si>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</si>
  <si>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</si>
  <si>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</si>
  <si>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</si>
  <si>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</si>
  <si>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</si>
  <si>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</si>
  <si>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</si>
  <si>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</si>
  <si>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</si>
  <si>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</si>
  <si>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</si>
  <si>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</si>
  <si>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</si>
  <si>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</si>
  <si>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</si>
  <si>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</si>
  <si>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</si>
  <si>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</si>
  <si>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</si>
  <si>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</si>
  <si>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</si>
  <si>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</si>
  <si>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</si>
  <si>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</si>
  <si>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</si>
  <si>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</si>
  <si>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</si>
  <si>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</si>
  <si>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</si>
  <si>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</si>
  <si>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</si>
  <si>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</si>
  <si>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</si>
  <si>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</si>
  <si>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</si>
  <si>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</si>
  <si>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</si>
  <si>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</si>
  <si>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</si>
  <si>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</si>
  <si>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</si>
  <si>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</si>
  <si>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</si>
  <si>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</si>
  <si>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</si>
  <si>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</si>
  <si>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</si>
  <si>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</si>
  <si>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</si>
  <si>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</si>
  <si>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</si>
  <si>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</si>
  <si>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</si>
  <si>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</si>
  <si>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</si>
  <si>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</si>
  <si>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</si>
  <si>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</si>
  <si>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</si>
  <si>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</si>
  <si>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</si>
  <si>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</si>
  <si>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</si>
  <si>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</si>
  <si>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</si>
  <si>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</si>
  <si>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</si>
  <si>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</si>
  <si>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</si>
  <si>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</si>
  <si>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</si>
  <si>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</si>
  <si>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</si>
  <si>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</si>
  <si>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</si>
  <si>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</si>
  <si>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</si>
  <si>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</si>
  <si>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</si>
  <si>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</si>
  <si>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</si>
  <si>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</si>
  <si>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</si>
  <si>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</si>
  <si>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</si>
  <si>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</si>
  <si>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</si>
  <si>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</si>
  <si>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</si>
  <si>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</si>
  <si>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</si>
  <si>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</si>
  <si>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</si>
  <si>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</si>
  <si>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</si>
  <si>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</si>
  <si>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</si>
  <si>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</si>
  <si>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</si>
  <si>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</si>
  <si>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</si>
  <si>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</si>
  <si>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</si>
  <si>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</si>
  <si>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</si>
  <si>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</si>
  <si>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</si>
  <si>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</si>
  <si>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</si>
  <si>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</si>
  <si>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</si>
  <si>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</si>
  <si>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</si>
  <si>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</si>
  <si>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</si>
  <si>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</si>
  <si>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</si>
  <si>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</si>
  <si>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</si>
  <si>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</si>
  <si>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</si>
  <si>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</si>
  <si>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</si>
  <si>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</si>
  <si>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</si>
  <si>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</si>
  <si>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</si>
  <si>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</si>
  <si>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</si>
  <si>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</si>
  <si>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</si>
  <si>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</si>
  <si>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</si>
  <si>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</si>
  <si>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</si>
  <si>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</si>
  <si>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</si>
  <si>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</si>
  <si>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</si>
  <si>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</si>
  <si>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</si>
  <si>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</si>
  <si>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</si>
  <si>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</si>
  <si>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</si>
  <si>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</si>
  <si>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</si>
  <si>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</si>
  <si>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</si>
  <si>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</si>
  <si>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</si>
  <si>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</si>
  <si>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</si>
  <si>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</si>
  <si>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</si>
  <si>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</si>
  <si>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</si>
  <si>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</si>
  <si>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</si>
  <si>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</si>
  <si>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</si>
  <si>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</si>
  <si>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</si>
  <si>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</si>
  <si>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</si>
  <si>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</si>
  <si>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</si>
  <si>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</si>
  <si>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</si>
  <si>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</si>
  <si>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</si>
  <si>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</si>
  <si>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</si>
  <si>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</si>
  <si>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</si>
  <si>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</si>
  <si>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</si>
  <si>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</si>
  <si>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</si>
  <si>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</si>
  <si>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</si>
  <si>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</si>
  <si>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</si>
  <si>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</si>
  <si>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</si>
  <si>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</si>
  <si>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</si>
  <si>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</si>
  <si>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</si>
  <si>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</si>
  <si>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</si>
  <si>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</si>
  <si>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</si>
  <si>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</si>
  <si>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</si>
  <si>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</si>
  <si>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</si>
  <si>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</si>
  <si>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</si>
  <si>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</si>
  <si>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</si>
  <si>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</si>
  <si>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</si>
  <si>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</si>
  <si>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</si>
  <si>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</si>
  <si>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</si>
  <si>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</si>
  <si>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</si>
  <si>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</si>
  <si>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</si>
  <si>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</si>
  <si>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</si>
  <si>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</si>
  <si>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</si>
  <si>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</si>
  <si>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</si>
  <si>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</si>
  <si>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</si>
  <si>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</si>
  <si>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</si>
  <si>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</si>
  <si>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</si>
  <si>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</si>
  <si>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</si>
  <si>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</si>
  <si>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</si>
  <si>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</si>
  <si>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</si>
  <si>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</si>
  <si>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</si>
  <si>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</si>
  <si>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</si>
  <si>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</si>
  <si>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</si>
  <si>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</si>
  <si>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</si>
  <si>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</si>
  <si>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</si>
  <si>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</si>
  <si>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</si>
  <si>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</si>
  <si>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</si>
  <si>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</si>
  <si>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</si>
  <si>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</si>
  <si>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</si>
  <si>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</si>
  <si>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</si>
  <si>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</si>
  <si>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</si>
  <si>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</si>
  <si>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</si>
  <si>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</si>
  <si>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</si>
  <si>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</si>
  <si>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</si>
  <si>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</si>
  <si>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</si>
  <si>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</si>
  <si>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</si>
  <si>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</si>
  <si>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</si>
  <si>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</si>
  <si>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</si>
  <si>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</si>
  <si>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</si>
  <si>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</si>
  <si>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</si>
  <si>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</si>
  <si>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</si>
  <si>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</si>
  <si>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</si>
  <si>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</si>
  <si>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</si>
  <si>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</si>
  <si>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</si>
  <si>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</si>
  <si>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</si>
  <si>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</si>
  <si>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</si>
  <si>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</si>
  <si>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</si>
  <si>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</si>
  <si>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</si>
  <si>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</si>
  <si>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</si>
  <si>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</si>
  <si>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</si>
  <si>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</si>
  <si>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</si>
  <si>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</si>
  <si>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</si>
  <si>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</si>
  <si>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</si>
  <si>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</si>
  <si>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</si>
  <si>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</si>
  <si>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</si>
  <si>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</si>
  <si>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</si>
  <si>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</si>
  <si>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</si>
  <si>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</si>
  <si>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</si>
  <si>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</si>
  <si>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</si>
  <si>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</si>
  <si>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</si>
  <si>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</si>
  <si>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</si>
  <si>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</si>
  <si>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</si>
  <si>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</si>
  <si>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</si>
  <si>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</si>
  <si>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</si>
  <si>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</si>
  <si>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</si>
  <si>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</si>
  <si>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</si>
  <si>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</si>
  <si>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</si>
  <si>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</si>
  <si>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</si>
  <si>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</si>
  <si>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</si>
  <si>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</si>
  <si>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</si>
  <si>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</si>
  <si>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</si>
  <si>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</si>
  <si>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</si>
  <si>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</si>
  <si>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</si>
  <si>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</si>
  <si>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</si>
  <si>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</si>
  <si>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</si>
  <si>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</si>
  <si>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</si>
  <si>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</si>
  <si>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</si>
  <si>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</si>
  <si>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</si>
  <si>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</si>
  <si>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</si>
  <si>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</si>
  <si>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</si>
  <si>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</si>
  <si>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</si>
  <si>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</si>
  <si>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</si>
  <si>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</si>
  <si>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</si>
  <si>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</si>
  <si>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</si>
  <si>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</si>
  <si>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</si>
  <si>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</si>
  <si>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</si>
  <si>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</si>
  <si>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</si>
  <si>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</si>
  <si>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</si>
  <si>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</si>
  <si>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</si>
  <si>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</si>
  <si>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</si>
  <si>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</si>
  <si>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</si>
  <si>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</si>
  <si>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</si>
  <si>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</si>
  <si>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</si>
  <si>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</si>
  <si>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</si>
  <si>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</si>
  <si>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</si>
  <si>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</si>
  <si>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</si>
  <si>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</si>
  <si>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</si>
  <si>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</si>
  <si>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</si>
  <si>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</si>
  <si>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</si>
  <si>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</si>
  <si>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</si>
  <si>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</si>
  <si>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</si>
  <si>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</si>
  <si>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</si>
  <si>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</si>
  <si>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</si>
  <si>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</si>
  <si>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</si>
  <si>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</si>
  <si>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</si>
  <si>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</si>
  <si>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</si>
  <si>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</si>
  <si>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</si>
  <si>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</si>
  <si>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</si>
  <si>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</si>
  <si>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</si>
  <si>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</si>
  <si>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</si>
  <si>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</si>
  <si>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</si>
  <si>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</si>
  <si>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</si>
  <si>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</si>
  <si>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</si>
  <si>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</si>
  <si>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</si>
  <si>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</si>
  <si>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</si>
  <si>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</si>
  <si>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</si>
  <si>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</si>
  <si>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</si>
  <si>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</si>
  <si>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</si>
  <si>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</si>
  <si>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</si>
  <si>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</si>
  <si>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</si>
  <si>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</si>
  <si>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</si>
  <si>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</si>
  <si>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</si>
  <si>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</si>
  <si>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</si>
  <si>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</si>
  <si>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</si>
  <si>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</si>
  <si>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</si>
  <si>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</si>
  <si>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</si>
  <si>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</si>
  <si>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</si>
  <si>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</si>
  <si>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</si>
  <si>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</si>
  <si>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</si>
  <si>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</si>
  <si>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</si>
  <si>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</si>
  <si>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</si>
  <si>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</si>
  <si>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</si>
  <si>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</si>
  <si>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</si>
  <si>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</si>
  <si>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</si>
  <si>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</si>
  <si>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</si>
  <si>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</si>
  <si>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</si>
  <si>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</si>
  <si>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</si>
  <si>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</si>
  <si>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</si>
  <si>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</si>
  <si>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</si>
  <si>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</si>
  <si>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</si>
  <si>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</si>
  <si>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</si>
  <si>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</si>
  <si>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</si>
  <si>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</si>
  <si>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</si>
  <si>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</si>
  <si>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</si>
  <si>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</si>
  <si>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</si>
  <si>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</si>
  <si>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</si>
  <si>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</si>
  <si>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</si>
  <si>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</si>
  <si>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</si>
  <si>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</si>
  <si>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</si>
  <si>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</si>
  <si>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</si>
  <si>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</si>
  <si>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</si>
  <si>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</si>
  <si>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</si>
  <si>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</si>
  <si>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</si>
  <si>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</si>
  <si>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</si>
  <si>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</si>
  <si>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</si>
  <si>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</si>
  <si>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</si>
  <si>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</si>
  <si>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</si>
  <si>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</si>
  <si>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</si>
  <si>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</si>
  <si>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</si>
  <si>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</si>
  <si>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</si>
  <si>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</si>
  <si>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</si>
  <si>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</si>
  <si>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</si>
  <si>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</si>
  <si>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</si>
  <si>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</si>
  <si>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</si>
  <si>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</si>
  <si>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</si>
  <si>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</si>
  <si>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</si>
  <si>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</si>
  <si>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</si>
  <si>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</si>
  <si>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</si>
  <si>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</si>
  <si>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</si>
  <si>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</si>
  <si>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</si>
  <si>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</si>
  <si>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</si>
  <si>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</si>
  <si>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</si>
  <si>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</si>
  <si>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</si>
  <si>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</si>
  <si>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</si>
  <si>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</si>
  <si>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</si>
  <si>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</si>
  <si>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</si>
  <si>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</si>
  <si>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</si>
  <si>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</si>
  <si>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</si>
  <si>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</si>
  <si>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</si>
  <si>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</si>
  <si>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</si>
  <si>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</si>
  <si>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</si>
  <si>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</si>
  <si>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</si>
  <si>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</si>
  <si>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</si>
  <si>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</si>
  <si>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</si>
  <si>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</si>
  <si>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</si>
  <si>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</si>
  <si>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</si>
  <si>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</si>
  <si>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</si>
  <si>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</si>
  <si>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</si>
  <si>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</si>
  <si>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</si>
  <si>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</si>
  <si>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</si>
  <si>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</si>
  <si>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</si>
  <si>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</si>
  <si>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</si>
  <si>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</si>
  <si>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</si>
  <si>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</si>
  <si>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</si>
  <si>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</si>
  <si>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</si>
  <si>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</si>
  <si>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</si>
  <si>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</si>
  <si>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</si>
  <si>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</si>
  <si>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</si>
  <si>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</si>
  <si>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</si>
  <si>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</si>
  <si>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</si>
  <si>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</si>
  <si>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</si>
  <si>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</si>
  <si>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</si>
  <si>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</si>
  <si>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</si>
  <si>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</si>
  <si>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</si>
  <si>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</si>
  <si>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</si>
  <si>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</si>
  <si>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</si>
  <si>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</si>
  <si>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</si>
  <si>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</si>
  <si>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</si>
  <si>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</si>
  <si>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</si>
  <si>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</si>
  <si>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</si>
  <si>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</si>
  <si>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</si>
  <si>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</si>
  <si>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</si>
  <si>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</si>
  <si>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</si>
  <si>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</si>
  <si>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</si>
  <si>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</si>
  <si>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</si>
  <si>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</si>
  <si>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</si>
  <si>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</si>
  <si>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</si>
  <si>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</si>
  <si>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</si>
  <si>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</si>
  <si>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</si>
  <si>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</si>
  <si>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</si>
  <si>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</si>
  <si>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</si>
  <si>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</si>
  <si>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</si>
  <si>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</si>
  <si>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</si>
  <si>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</si>
  <si>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</si>
  <si>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</si>
  <si>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</si>
  <si>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</si>
  <si>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</si>
  <si>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</si>
  <si>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</si>
  <si>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</si>
  <si>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</si>
  <si>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</si>
  <si>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</si>
  <si>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</si>
  <si>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</si>
  <si>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</si>
  <si>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</si>
  <si>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</si>
  <si>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</si>
  <si>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</si>
  <si>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</si>
  <si>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</si>
  <si>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</si>
  <si>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</si>
  <si>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</si>
  <si>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</si>
  <si>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</si>
  <si>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</si>
  <si>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</si>
  <si>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</si>
  <si>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</si>
  <si>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</si>
  <si>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</si>
  <si>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</si>
  <si>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</si>
  <si>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</si>
  <si>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</si>
  <si>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</si>
  <si>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</si>
  <si>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</si>
  <si>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</si>
  <si>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</si>
  <si>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</si>
  <si>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</si>
  <si>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</si>
  <si>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</si>
  <si>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</si>
  <si>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</si>
  <si>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</si>
  <si>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</si>
  <si>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</si>
  <si>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</si>
  <si>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</si>
  <si>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</si>
  <si>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</si>
  <si>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</si>
  <si>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</si>
  <si>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</si>
  <si>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</si>
  <si>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</si>
  <si>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</si>
  <si>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</si>
  <si>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</si>
  <si>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</si>
  <si>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</si>
  <si>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</si>
  <si>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</si>
  <si>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</si>
  <si>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</si>
  <si>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</si>
  <si>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</si>
  <si>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</si>
  <si>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</si>
  <si>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</si>
  <si>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</si>
  <si>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</si>
  <si>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</si>
  <si>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</si>
  <si>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</si>
  <si>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</si>
  <si>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</si>
  <si>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</si>
  <si>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</si>
  <si>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</si>
  <si>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</si>
  <si>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</si>
  <si>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</si>
  <si>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</si>
  <si>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</si>
  <si>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</si>
  <si>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</si>
  <si>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</si>
  <si>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</si>
  <si>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</si>
  <si>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</si>
  <si>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</si>
  <si>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</si>
  <si>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</si>
  <si>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</si>
  <si>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</si>
  <si>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</si>
  <si>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</si>
  <si>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</si>
  <si>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</si>
  <si>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</si>
  <si>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</si>
  <si>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</si>
  <si>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</si>
  <si>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</si>
  <si>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</si>
  <si>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</si>
  <si>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</si>
  <si>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</si>
  <si>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</si>
  <si>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</si>
  <si>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</si>
  <si>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</si>
  <si>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</si>
  <si>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</si>
  <si>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</si>
  <si>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</si>
  <si>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</si>
  <si>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</si>
  <si>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</si>
  <si>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</si>
  <si>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</si>
  <si>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</si>
  <si>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</si>
  <si>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</si>
  <si>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</si>
  <si>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</si>
  <si>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</si>
  <si>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</si>
  <si>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</si>
  <si>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</si>
  <si>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</si>
  <si>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</si>
  <si>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</si>
  <si>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</si>
  <si>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</si>
  <si>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</si>
  <si>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</si>
  <si>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</si>
  <si>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</si>
  <si>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</si>
  <si>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</si>
  <si>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</si>
  <si>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</si>
  <si>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</si>
  <si>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</si>
  <si>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</si>
  <si>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</si>
  <si>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</si>
  <si>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</si>
  <si>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</si>
  <si>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</si>
  <si>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</si>
  <si>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</si>
  <si>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</si>
  <si>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</si>
  <si>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</si>
  <si>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</si>
  <si>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</si>
  <si>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</si>
  <si>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</si>
  <si>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</si>
  <si>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</si>
  <si>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</si>
  <si>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</si>
  <si>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</si>
  <si>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</si>
  <si>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</si>
  <si>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</si>
  <si>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</si>
  <si>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</si>
  <si>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</si>
  <si>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</si>
  <si>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</si>
  <si>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</si>
  <si>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</si>
  <si>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</si>
  <si>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</si>
  <si>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</si>
  <si>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</si>
  <si>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</si>
  <si>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</si>
  <si>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</si>
  <si>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</si>
  <si>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</si>
  <si>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</si>
  <si>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</si>
  <si>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</si>
  <si>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</si>
  <si>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</si>
  <si>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</si>
  <si>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</si>
  <si>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</si>
  <si>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</si>
  <si>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</si>
  <si>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</si>
  <si>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</si>
  <si>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</si>
  <si>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</si>
  <si>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</si>
  <si>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</si>
  <si>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</si>
  <si>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</si>
  <si>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</si>
  <si>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</si>
  <si>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</si>
  <si>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</si>
  <si>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</si>
  <si>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</si>
  <si>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</si>
  <si>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</si>
  <si>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</si>
  <si>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</si>
  <si>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</si>
  <si>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</si>
  <si>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</si>
  <si>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</si>
  <si>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</si>
  <si>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</si>
  <si>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</si>
  <si>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</si>
  <si>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</si>
  <si>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</si>
  <si>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</si>
  <si>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</si>
  <si>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</si>
  <si>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</si>
  <si>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</si>
  <si>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</si>
  <si>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</si>
  <si>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</si>
  <si>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</si>
  <si>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</si>
  <si>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</si>
  <si>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</si>
  <si>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</si>
  <si>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</si>
  <si>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</si>
  <si>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</si>
  <si>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</si>
  <si>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</si>
  <si>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</si>
  <si>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</si>
  <si>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</si>
  <si>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</si>
  <si>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</si>
  <si>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</si>
  <si>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</si>
  <si>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</si>
  <si>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</si>
  <si>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</si>
  <si>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</si>
  <si>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</si>
  <si>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</si>
  <si>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</si>
  <si>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</si>
  <si>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</si>
  <si>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</si>
  <si>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</si>
  <si>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</si>
  <si>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</si>
  <si>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</si>
  <si>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</si>
  <si>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</si>
  <si>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</si>
  <si>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</si>
  <si>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</si>
  <si>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</si>
  <si>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</si>
  <si>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</si>
  <si>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</si>
  <si>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</si>
  <si>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</si>
  <si>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</si>
  <si>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</si>
  <si>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</si>
  <si>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</si>
  <si>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</si>
  <si>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</si>
  <si>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</si>
  <si>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</si>
  <si>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</si>
  <si>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</si>
  <si>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</si>
  <si>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</si>
  <si>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</si>
  <si>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</si>
  <si>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</si>
  <si>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</si>
  <si>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</si>
  <si>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</si>
  <si>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</si>
  <si>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</si>
  <si>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</si>
  <si>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</si>
  <si>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</si>
  <si>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</si>
  <si>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</si>
  <si>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</si>
  <si>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</si>
  <si>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</si>
  <si>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</si>
  <si>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</si>
  <si>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</si>
  <si>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</si>
  <si>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</si>
  <si>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</si>
  <si>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</si>
  <si>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</si>
  <si>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</si>
  <si>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</si>
  <si>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</si>
  <si>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</si>
  <si>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</si>
  <si>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</si>
  <si>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</si>
  <si>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</si>
  <si>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</si>
  <si>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</si>
  <si>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</si>
  <si>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</si>
  <si>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</si>
  <si>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</si>
  <si>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</si>
  <si>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</si>
  <si>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</si>
  <si>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</si>
  <si>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</si>
  <si>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</si>
  <si>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</si>
  <si>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</si>
  <si>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</si>
  <si>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</si>
  <si>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</si>
  <si>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</si>
  <si>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</si>
  <si>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</si>
  <si>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</si>
  <si>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</si>
  <si>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</si>
  <si>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</si>
  <si>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</si>
  <si>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</si>
  <si>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</si>
  <si>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</si>
  <si>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</si>
  <si>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</si>
  <si>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</si>
  <si>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</si>
  <si>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</si>
  <si>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</si>
  <si>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</si>
  <si>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</si>
  <si>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</si>
  <si>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</si>
  <si>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</si>
  <si>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</si>
  <si>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</si>
  <si>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</si>
  <si>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</si>
  <si>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</si>
  <si>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</si>
  <si>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</si>
  <si>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</si>
  <si>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</si>
  <si>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</si>
  <si>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</si>
  <si>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</si>
  <si>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</si>
  <si>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</si>
  <si>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</si>
  <si>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</si>
  <si>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</si>
  <si>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</si>
  <si>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</si>
  <si>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</si>
  <si>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</si>
  <si>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</si>
  <si>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</si>
  <si>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</si>
  <si>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</si>
  <si>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</si>
  <si>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</si>
  <si>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</si>
  <si>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</si>
  <si>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</si>
  <si>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</si>
  <si>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</si>
  <si>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</si>
  <si>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</si>
  <si>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</si>
  <si>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</si>
  <si>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</si>
  <si>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</si>
  <si>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</si>
  <si>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</si>
  <si>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</si>
  <si>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</si>
  <si>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</si>
  <si>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</si>
  <si>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</si>
  <si>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</si>
  <si>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</si>
  <si>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</si>
  <si>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</si>
  <si>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</si>
  <si>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</si>
  <si>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</si>
  <si>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</si>
  <si>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</si>
  <si>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</si>
  <si>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</si>
  <si>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</si>
  <si>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</si>
  <si>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</si>
  <si>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</si>
  <si>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</si>
  <si>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</si>
  <si>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</si>
  <si>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</si>
  <si>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</si>
  <si>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</si>
  <si>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</si>
  <si>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</si>
  <si>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</si>
  <si>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</si>
  <si>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</si>
  <si>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</si>
  <si>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</si>
  <si>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</si>
  <si>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</si>
  <si>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</si>
  <si>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</si>
  <si>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</si>
  <si>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</si>
  <si>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</si>
  <si>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</si>
  <si>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</si>
  <si>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</si>
  <si>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</si>
  <si>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</si>
  <si>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</si>
  <si>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</si>
  <si>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</si>
  <si>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</si>
  <si>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</si>
  <si>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</si>
  <si>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</si>
  <si>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</si>
  <si>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</si>
  <si>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</si>
  <si>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</si>
  <si>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</si>
  <si>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</si>
  <si>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</si>
  <si>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</si>
  <si>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</si>
  <si>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</si>
  <si>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</si>
  <si>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</si>
  <si>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</si>
  <si>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</si>
  <si>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</si>
  <si>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</si>
  <si>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</si>
  <si>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</si>
  <si>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</si>
  <si>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</si>
  <si>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</si>
  <si>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</si>
  <si>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</si>
  <si>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</si>
  <si>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</si>
  <si>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</si>
  <si>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</si>
  <si>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</si>
  <si>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</si>
  <si>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</si>
  <si>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</si>
  <si>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</si>
  <si>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</si>
  <si>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</si>
  <si>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</si>
  <si>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</si>
  <si>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</si>
  <si>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</si>
  <si>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</si>
  <si>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</si>
  <si>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</si>
  <si>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</si>
  <si>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</si>
  <si>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</si>
  <si>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</si>
  <si>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</si>
  <si>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</si>
  <si>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</si>
  <si>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</si>
  <si>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</si>
  <si>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</si>
  <si>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</si>
  <si>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</si>
  <si>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</si>
  <si>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</si>
  <si>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</si>
  <si>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</si>
  <si>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</si>
  <si>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</si>
  <si>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</si>
  <si>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</si>
  <si>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</si>
  <si>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</si>
  <si>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</si>
  <si>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</si>
  <si>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</si>
  <si>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</si>
  <si>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</si>
  <si>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</si>
  <si>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</si>
  <si>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</si>
  <si>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</si>
  <si>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</si>
  <si>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</si>
  <si>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</si>
  <si>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</si>
  <si>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</si>
  <si>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</si>
  <si>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</si>
  <si>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</si>
  <si>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</si>
  <si>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</si>
  <si>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</si>
  <si>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</si>
  <si>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</si>
  <si>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</si>
  <si>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</si>
  <si>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</si>
  <si>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</si>
  <si>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</si>
  <si>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</si>
  <si>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</si>
  <si>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</si>
  <si>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</si>
  <si>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</si>
  <si>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</si>
  <si>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</si>
  <si>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</si>
  <si>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</si>
  <si>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</si>
  <si>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</si>
  <si>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</si>
  <si>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</si>
  <si>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</si>
  <si>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</si>
  <si>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</si>
  <si>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</si>
  <si>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</si>
  <si>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</si>
  <si>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</si>
  <si>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</si>
  <si>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</si>
  <si>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</si>
  <si>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</si>
  <si>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</si>
  <si>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</si>
  <si>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</si>
  <si>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</si>
  <si>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</si>
  <si>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</si>
  <si>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</si>
  <si>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</si>
  <si>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</si>
  <si>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</si>
  <si>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</si>
  <si>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</si>
  <si>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</si>
  <si>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</si>
  <si>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</si>
  <si>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</si>
  <si>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</si>
  <si>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</si>
  <si>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</si>
  <si>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</si>
  <si>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</si>
  <si>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</si>
  <si>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</si>
  <si>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</si>
  <si>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</si>
  <si>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</si>
  <si>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</si>
  <si>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</si>
  <si>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</si>
  <si>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</si>
  <si>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</si>
  <si>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</si>
  <si>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</si>
  <si>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</si>
  <si>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</si>
  <si>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</si>
  <si>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</si>
  <si>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</si>
  <si>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</si>
  <si>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</si>
  <si>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</si>
  <si>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</si>
  <si>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</si>
  <si>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</si>
  <si>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</si>
  <si>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</si>
  <si>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</si>
  <si>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</si>
  <si>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</si>
  <si>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</si>
  <si>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</si>
  <si>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</si>
  <si>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</si>
  <si>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</si>
  <si>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</si>
  <si>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</si>
  <si>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</si>
  <si>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</si>
  <si>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</si>
  <si>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</si>
  <si>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</si>
  <si>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</si>
  <si>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</si>
  <si>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</si>
  <si>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</si>
  <si>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</si>
  <si>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</si>
  <si>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</si>
  <si>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</si>
  <si>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</si>
  <si>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</si>
  <si>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</si>
  <si>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</si>
  <si>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</si>
  <si>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</si>
  <si>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</si>
  <si>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</si>
  <si>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</si>
  <si>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</si>
  <si>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</si>
  <si>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</si>
  <si>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</si>
  <si>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</si>
  <si>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</si>
  <si>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</si>
  <si>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</si>
  <si>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</si>
  <si>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</si>
  <si>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</si>
  <si>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</si>
  <si>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</si>
  <si>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</si>
  <si>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</si>
  <si>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</si>
  <si>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</si>
  <si>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</si>
  <si>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</si>
  <si>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</si>
  <si>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</si>
  <si>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</si>
  <si>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</si>
  <si>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</si>
  <si>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</si>
  <si>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</si>
  <si>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</si>
  <si>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</si>
  <si>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</si>
  <si>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</si>
  <si>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</si>
  <si>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</si>
  <si>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</si>
  <si>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</si>
  <si>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</si>
  <si>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</si>
  <si>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</si>
  <si>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</si>
  <si>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</si>
  <si>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</si>
  <si>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</si>
  <si>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</si>
  <si>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</si>
  <si>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</si>
  <si>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</si>
  <si>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</si>
  <si>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</si>
  <si>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</si>
  <si>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</si>
  <si>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</si>
  <si>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</si>
  <si>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</si>
  <si>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</si>
  <si>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</si>
  <si>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</si>
  <si>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</si>
  <si>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</si>
  <si>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</si>
  <si>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</si>
  <si>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</si>
  <si>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</si>
  <si>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</si>
  <si>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</si>
  <si>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</si>
  <si>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</si>
  <si>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</si>
  <si>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</si>
  <si>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</si>
  <si>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</si>
  <si>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</si>
  <si>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</si>
  <si>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</si>
  <si>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</si>
  <si>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</si>
  <si>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</si>
  <si>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</si>
  <si>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</si>
  <si>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</si>
  <si>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</si>
  <si>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</si>
  <si>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</si>
  <si>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</si>
  <si>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</si>
  <si>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</si>
  <si>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</si>
  <si>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</si>
  <si>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</si>
  <si>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</si>
  <si>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</si>
  <si>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</si>
  <si>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</si>
  <si>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</si>
  <si>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</si>
  <si>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</si>
  <si>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</si>
  <si>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</si>
  <si>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</si>
  <si>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</si>
  <si>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</si>
  <si>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</si>
  <si>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</si>
  <si>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</si>
  <si>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</si>
  <si>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</si>
  <si>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</si>
  <si>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</si>
  <si>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</si>
  <si>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</si>
  <si>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</si>
  <si>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</si>
  <si>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</si>
  <si>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</si>
  <si>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</si>
  <si>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</si>
  <si>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</si>
  <si>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</si>
  <si>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</si>
  <si>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</si>
  <si>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</si>
  <si>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</si>
  <si>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</si>
  <si>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</si>
  <si>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</si>
  <si>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</si>
  <si>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</si>
  <si>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</si>
  <si>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</si>
  <si>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</si>
  <si>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</si>
  <si>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</si>
  <si>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</si>
  <si>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</si>
  <si>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</si>
  <si>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</si>
  <si>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</si>
  <si>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</si>
  <si>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</si>
  <si>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</si>
  <si>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</si>
  <si>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</si>
  <si>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</si>
  <si>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</si>
  <si>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</si>
  <si>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</si>
  <si>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</si>
  <si>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</si>
  <si>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</si>
  <si>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</si>
  <si>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</si>
  <si>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</si>
  <si>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</si>
  <si>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</si>
  <si>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</si>
  <si>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</si>
  <si>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</si>
  <si>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</si>
  <si>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</si>
  <si>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</si>
  <si>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</si>
  <si>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</si>
  <si>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</si>
  <si>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</si>
  <si>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</si>
  <si>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</si>
  <si>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</si>
  <si>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</si>
  <si>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</si>
  <si>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</si>
  <si>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</si>
  <si>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</si>
  <si>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</si>
  <si>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</si>
  <si>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</si>
  <si>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</si>
  <si>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</si>
  <si>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</si>
  <si>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</si>
  <si>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</si>
  <si>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</si>
  <si>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</si>
  <si>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</si>
  <si>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</si>
  <si>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</si>
  <si>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</si>
  <si>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</si>
  <si>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</si>
  <si>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</si>
  <si>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</si>
  <si>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</si>
  <si>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</si>
  <si>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</si>
  <si>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</si>
  <si>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</si>
  <si>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</si>
  <si>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</si>
  <si>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</si>
  <si>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</si>
  <si>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</si>
  <si>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</si>
  <si>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</si>
  <si>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</si>
  <si>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</si>
  <si>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</si>
  <si>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</si>
  <si>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</si>
  <si>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</si>
  <si>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</si>
  <si>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</si>
  <si>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</si>
  <si>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</si>
  <si>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</si>
  <si>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</si>
  <si>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</si>
  <si>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</si>
  <si>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</si>
  <si>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</si>
  <si>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</si>
  <si>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</si>
  <si>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</si>
  <si>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</si>
  <si>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</si>
  <si>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</si>
  <si>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</si>
  <si>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</si>
  <si>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</si>
  <si>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</si>
  <si>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</si>
  <si>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</si>
  <si>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</si>
  <si>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</si>
  <si>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</si>
  <si>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</si>
  <si>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</si>
  <si>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</si>
  <si>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</si>
  <si>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</si>
  <si>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</si>
  <si>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</si>
  <si>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</si>
  <si>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</si>
  <si>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</si>
  <si>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</si>
  <si>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</si>
  <si>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</si>
  <si>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</si>
  <si>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</si>
  <si>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</si>
  <si>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</si>
  <si>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</si>
  <si>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</si>
  <si>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</si>
  <si>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</si>
  <si>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</si>
  <si>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</si>
  <si>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</si>
  <si>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</si>
  <si>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</si>
  <si>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</si>
  <si>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</si>
  <si>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</si>
  <si>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</si>
  <si>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</si>
  <si>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</si>
  <si>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</si>
  <si>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</si>
  <si>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</si>
  <si>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</si>
  <si>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</si>
  <si>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</si>
  <si>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</si>
  <si>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</si>
  <si>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</si>
  <si>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</si>
  <si>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</si>
  <si>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</si>
  <si>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</si>
  <si>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</si>
  <si>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</si>
  <si>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</si>
  <si>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</si>
  <si>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</si>
  <si>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</si>
  <si>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</si>
  <si>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</si>
  <si>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</si>
  <si>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</si>
  <si>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</si>
  <si>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</si>
  <si>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</si>
  <si>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</si>
  <si>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</si>
  <si>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</si>
  <si>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</si>
  <si>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</si>
  <si>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</si>
  <si>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</si>
  <si>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</si>
  <si>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</si>
  <si>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</si>
  <si>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</si>
  <si>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</si>
  <si>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</si>
  <si>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</si>
  <si>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</si>
  <si>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</si>
  <si>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</si>
  <si>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</si>
  <si>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</si>
  <si>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</si>
  <si>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</si>
  <si>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</si>
  <si>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</si>
  <si>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</si>
  <si>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</si>
  <si>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</si>
  <si>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</si>
  <si>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</si>
  <si>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</si>
  <si>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</si>
  <si>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</si>
  <si>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</si>
  <si>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</si>
  <si>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</si>
  <si>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</si>
  <si>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</si>
  <si>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</si>
  <si>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</si>
  <si>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</si>
  <si>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</si>
  <si>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</si>
  <si>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</si>
  <si>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</si>
  <si>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</si>
  <si>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</si>
  <si>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</si>
  <si>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</si>
  <si>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</si>
  <si>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</si>
  <si>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</si>
  <si>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</si>
  <si>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</si>
  <si>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</si>
  <si>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</si>
  <si>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</si>
  <si>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</si>
  <si>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</si>
  <si>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</si>
  <si>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</si>
  <si>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</si>
  <si>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</si>
  <si>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</si>
  <si>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</si>
  <si>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</si>
  <si>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</si>
  <si>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</si>
  <si>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</si>
  <si>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</si>
  <si>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</si>
  <si>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</si>
  <si>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</si>
  <si>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</si>
  <si>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</si>
  <si>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</si>
  <si>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</si>
  <si>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</si>
  <si>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</si>
  <si>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</si>
  <si>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</si>
  <si>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</si>
  <si>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</si>
  <si>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</si>
  <si>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</si>
  <si>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</si>
  <si>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</si>
  <si>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</si>
  <si>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</si>
  <si>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</si>
  <si>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</si>
  <si>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</si>
  <si>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</si>
  <si>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</si>
  <si>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</si>
  <si>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</si>
  <si>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</si>
  <si>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</si>
  <si>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</si>
  <si>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</si>
  <si>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</si>
  <si>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</si>
  <si>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</si>
  <si>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</si>
  <si>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</si>
  <si>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</si>
  <si>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</si>
  <si>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</si>
  <si>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</si>
  <si>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</si>
  <si>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</si>
  <si>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</si>
  <si>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</si>
  <si>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</si>
  <si>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</si>
  <si>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</si>
  <si>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</si>
  <si>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</si>
  <si>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</si>
  <si>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</si>
  <si>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</si>
  <si>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</si>
  <si>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</si>
  <si>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</si>
  <si>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</si>
  <si>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</si>
  <si>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</si>
  <si>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</si>
  <si>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</si>
  <si>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</si>
  <si>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</si>
  <si>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</si>
  <si>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</si>
  <si>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</si>
  <si>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</si>
  <si>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</si>
  <si>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</si>
  <si>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</si>
  <si>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</si>
  <si>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</si>
  <si>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</si>
  <si>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</si>
  <si>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</si>
  <si>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</si>
  <si>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</si>
  <si>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</si>
  <si>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</si>
  <si>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</si>
  <si>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</si>
  <si>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</si>
  <si>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</si>
  <si>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</si>
  <si>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</si>
  <si>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</si>
  <si>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</si>
  <si>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</si>
  <si>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</si>
  <si>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</si>
  <si>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</si>
  <si>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</si>
  <si>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</si>
  <si>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</si>
  <si>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</si>
  <si>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</si>
  <si>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</si>
  <si>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</si>
  <si>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</si>
  <si>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</si>
  <si>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</si>
  <si>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</si>
  <si>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</si>
  <si>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</si>
  <si>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</si>
  <si>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</si>
  <si>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</si>
  <si>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</si>
  <si>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</si>
  <si>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</si>
  <si>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</si>
  <si>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</si>
  <si>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</si>
  <si>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</si>
  <si>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</si>
  <si>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</si>
  <si>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</si>
  <si>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</si>
  <si>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</si>
  <si>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</si>
  <si>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</si>
  <si>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</si>
  <si>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</si>
  <si>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</si>
  <si>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</si>
  <si>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</si>
  <si>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</si>
  <si>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</si>
  <si>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</si>
  <si>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</si>
  <si>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</si>
  <si>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</si>
  <si>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</si>
  <si>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</si>
  <si>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</si>
  <si>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</si>
  <si>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</si>
  <si>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</si>
  <si>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</si>
  <si>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</si>
  <si>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</si>
  <si>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</si>
  <si>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</si>
  <si>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</si>
  <si>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</si>
  <si>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</si>
  <si>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</si>
  <si>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</si>
  <si>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</si>
  <si>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</si>
  <si>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</si>
  <si>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</si>
  <si>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</si>
  <si>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</si>
  <si>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</si>
  <si>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</si>
  <si>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</si>
  <si>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</si>
  <si>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</si>
  <si>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</si>
  <si>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</si>
  <si>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</si>
  <si>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</si>
  <si>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</si>
  <si>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</si>
  <si>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</si>
  <si>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</si>
  <si>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</si>
  <si>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</si>
  <si>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</si>
  <si>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</si>
  <si>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</si>
  <si>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</si>
  <si>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</si>
  <si>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</si>
  <si>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</si>
  <si>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</si>
  <si>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</si>
  <si>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</si>
  <si>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</si>
  <si>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</si>
  <si>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</si>
  <si>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</si>
  <si>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</si>
  <si>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</si>
  <si>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</si>
  <si>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</si>
  <si>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</si>
  <si>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</si>
  <si>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</si>
  <si>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</si>
  <si>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</si>
  <si>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</si>
  <si>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</si>
  <si>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</si>
  <si>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</si>
  <si>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</si>
  <si>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</si>
  <si>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</si>
  <si>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</si>
  <si>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</si>
  <si>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</si>
  <si>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</si>
  <si>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</si>
  <si>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</si>
  <si>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</si>
  <si>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</si>
  <si>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</si>
  <si>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</si>
  <si>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</si>
  <si>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</si>
  <si>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</si>
  <si>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</si>
  <si>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</si>
  <si>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</si>
  <si>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</si>
  <si>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</si>
  <si>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</si>
  <si>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</si>
  <si>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</si>
  <si>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</si>
  <si>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</si>
  <si>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</si>
  <si>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</si>
  <si>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</si>
  <si>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</si>
  <si>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</si>
  <si>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</si>
  <si>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</si>
  <si>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</si>
  <si>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</si>
  <si>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</si>
  <si>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</si>
  <si>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</si>
  <si>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</si>
  <si>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</si>
  <si>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</si>
  <si>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</si>
  <si>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</si>
  <si>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</si>
  <si>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</si>
  <si>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</si>
  <si>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</si>
  <si>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</si>
  <si>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</si>
  <si>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</si>
  <si>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</si>
  <si>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</si>
  <si>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</si>
  <si>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</si>
  <si>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</si>
  <si>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</si>
  <si>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</si>
  <si>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</si>
  <si>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</si>
  <si>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</si>
  <si>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</si>
  <si>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</si>
  <si>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</si>
  <si>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</si>
  <si>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</si>
  <si>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</si>
  <si>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</si>
  <si>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</si>
  <si>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</si>
  <si>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</si>
  <si>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</si>
  <si>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</si>
  <si>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</si>
  <si>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</si>
  <si>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</si>
  <si>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</si>
  <si>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</si>
  <si>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</si>
  <si>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</si>
  <si>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</si>
  <si>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</si>
  <si>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</si>
  <si>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</si>
  <si>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</si>
  <si>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</si>
  <si>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</si>
  <si>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</si>
  <si>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</si>
  <si>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</si>
  <si>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</si>
  <si>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</si>
  <si>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</si>
  <si>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</si>
  <si>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</si>
  <si>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</si>
  <si>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</si>
  <si>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</si>
  <si>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</si>
  <si>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</si>
  <si>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</si>
  <si>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</si>
  <si>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</si>
  <si>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</si>
  <si>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</si>
  <si>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</si>
  <si>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</si>
  <si>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</si>
  <si>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</si>
  <si>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</si>
  <si>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</si>
  <si>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</si>
  <si>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</si>
  <si>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</si>
  <si>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</si>
  <si>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</si>
  <si>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</si>
  <si>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</si>
  <si>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</si>
  <si>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</si>
  <si>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</si>
  <si>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</si>
  <si>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</si>
  <si>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</si>
  <si>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</si>
  <si>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</si>
  <si>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</si>
  <si>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</si>
  <si>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</si>
  <si>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</si>
  <si>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</si>
  <si>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</si>
  <si>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</si>
  <si>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</si>
  <si>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</si>
  <si>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</si>
  <si>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</si>
  <si>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</si>
  <si>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</si>
  <si>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</si>
  <si>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</si>
  <si>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</si>
  <si>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</si>
  <si>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</si>
  <si>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</si>
  <si>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</si>
  <si>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</si>
  <si>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</si>
  <si>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</si>
  <si>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</si>
  <si>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</si>
  <si>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</si>
  <si>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</si>
  <si>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</si>
  <si>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</si>
  <si>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</si>
  <si>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</si>
  <si>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</si>
  <si>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</si>
  <si>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</si>
  <si>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</si>
  <si>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</si>
  <si>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</si>
  <si>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</si>
  <si>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</si>
  <si>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</si>
  <si>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</si>
  <si>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</si>
  <si>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</si>
  <si>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</si>
  <si>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</si>
  <si>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</si>
  <si>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</si>
  <si>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</si>
  <si>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</si>
  <si>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</si>
  <si>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</si>
  <si>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</si>
  <si>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</si>
  <si>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</si>
  <si>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</si>
  <si>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</si>
  <si>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</si>
  <si>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</si>
  <si>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</si>
  <si>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</si>
  <si>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</si>
  <si>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</si>
  <si>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</si>
  <si>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</si>
  <si>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</si>
  <si>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</si>
  <si>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</si>
  <si>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</si>
  <si>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</si>
  <si>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</si>
  <si>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</si>
  <si>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</si>
  <si>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</si>
  <si>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</si>
  <si>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</si>
  <si>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</si>
  <si>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</si>
  <si>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</si>
  <si>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</si>
  <si>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</si>
  <si>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</si>
  <si>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</si>
  <si>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</si>
  <si>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</si>
  <si>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</si>
  <si>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</si>
  <si>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</si>
  <si>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</si>
  <si>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</si>
  <si>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</si>
  <si>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</si>
  <si>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</si>
  <si>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</si>
  <si>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</si>
  <si>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</si>
  <si>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</si>
  <si>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</si>
  <si>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</si>
  <si>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</si>
  <si>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</si>
  <si>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</si>
  <si>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</si>
  <si>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</si>
  <si>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</si>
  <si>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</si>
  <si>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</si>
  <si>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</si>
  <si>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</si>
  <si>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</si>
  <si>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</si>
  <si>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</si>
  <si>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</si>
  <si>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</si>
  <si>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</si>
  <si>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</si>
  <si>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</si>
  <si>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</si>
  <si>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</si>
  <si>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</si>
  <si>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</si>
  <si>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</si>
  <si>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</si>
  <si>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</si>
  <si>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</si>
  <si>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</si>
  <si>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</si>
  <si>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</si>
  <si>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</si>
  <si>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</si>
  <si>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</si>
  <si>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</si>
  <si>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</si>
  <si>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</si>
  <si>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</si>
  <si>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</si>
  <si>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</si>
  <si>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</si>
  <si>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</si>
  <si>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</si>
  <si>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</si>
  <si>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</si>
  <si>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</si>
  <si>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</si>
  <si>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</si>
  <si>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</si>
  <si>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</si>
  <si>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</si>
  <si>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</si>
  <si>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</si>
  <si>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</si>
  <si>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</si>
  <si>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</si>
  <si>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</si>
  <si>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</si>
  <si>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</si>
  <si>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</si>
  <si>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</si>
  <si>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</si>
  <si>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</si>
  <si>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</si>
  <si>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</si>
  <si>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</si>
  <si>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</si>
  <si>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</si>
  <si>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</si>
  <si>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</si>
  <si>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</si>
  <si>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</si>
  <si>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</si>
  <si>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</si>
  <si>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</si>
  <si>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</si>
  <si>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</si>
  <si>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</si>
  <si>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</si>
  <si>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</si>
  <si>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</si>
  <si>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</si>
  <si>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</si>
  <si>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</si>
  <si>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</si>
  <si>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</si>
  <si>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</si>
  <si>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</si>
  <si>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</si>
  <si>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</si>
  <si>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</si>
  <si>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</si>
  <si>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</si>
  <si>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</si>
  <si>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</si>
  <si>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</si>
  <si>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</si>
  <si>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</si>
  <si>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</si>
  <si>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</si>
  <si>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</si>
  <si>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</si>
  <si>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</si>
  <si>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</si>
  <si>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</si>
  <si>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</si>
  <si>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</si>
  <si>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</si>
  <si>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</si>
  <si>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</si>
  <si>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</si>
  <si>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</si>
  <si>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</si>
  <si>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</si>
  <si>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</si>
  <si>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</si>
  <si>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</si>
  <si>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</si>
  <si>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</si>
  <si>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</si>
  <si>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</si>
  <si>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</si>
  <si>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</si>
  <si>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</si>
  <si>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</si>
  <si>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</si>
  <si>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</si>
  <si>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</si>
  <si>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</si>
  <si>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</si>
  <si>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</si>
  <si>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</si>
  <si>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</si>
  <si>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</si>
  <si>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</si>
  <si>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</si>
  <si>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</si>
  <si>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</si>
  <si>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</si>
  <si>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</si>
  <si>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</si>
  <si>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</si>
  <si>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</si>
  <si>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</si>
  <si>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</si>
  <si>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</si>
  <si>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</si>
  <si>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</si>
  <si>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</si>
  <si>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</si>
  <si>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</si>
  <si>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</si>
  <si>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</si>
  <si>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</si>
  <si>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</si>
  <si>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</si>
  <si>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</si>
  <si>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</si>
  <si>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</si>
  <si>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</si>
  <si>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</si>
  <si>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</si>
  <si>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</si>
  <si>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</si>
  <si>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</si>
  <si>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</si>
  <si>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</si>
  <si>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</si>
  <si>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</si>
  <si>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</si>
  <si>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</si>
  <si>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</si>
  <si>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</si>
  <si>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</si>
  <si>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</si>
  <si>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</si>
  <si>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</si>
  <si>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</si>
  <si>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</si>
  <si>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</si>
  <si>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</si>
  <si>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</si>
  <si>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</si>
  <si>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</si>
  <si>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</si>
  <si>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</si>
  <si>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</si>
  <si>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</si>
  <si>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</si>
  <si>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</si>
  <si>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</si>
  <si>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</si>
  <si>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</si>
  <si>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</si>
  <si>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</si>
  <si>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</si>
  <si>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</si>
  <si>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</si>
  <si>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</si>
  <si>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</si>
  <si>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</si>
  <si>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</si>
  <si>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</si>
  <si>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</si>
  <si>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</si>
  <si>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</si>
  <si>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</si>
  <si>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</si>
  <si>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</si>
  <si>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</si>
  <si>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</si>
  <si>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</si>
  <si>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</si>
  <si>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</si>
  <si>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</si>
  <si>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</si>
  <si>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</si>
  <si>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</si>
  <si>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</si>
  <si>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</si>
  <si>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</si>
  <si>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</si>
  <si>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</si>
  <si>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</si>
  <si>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</si>
  <si>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</si>
  <si>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</si>
  <si>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</si>
  <si>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</si>
  <si>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</si>
  <si>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</si>
  <si>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</si>
  <si>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</si>
  <si>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</si>
  <si>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</si>
  <si>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</si>
  <si>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</si>
  <si>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</si>
  <si>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</si>
  <si>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</si>
  <si>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</si>
  <si>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</si>
  <si>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</si>
  <si>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</si>
  <si>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</si>
  <si>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</si>
  <si>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</si>
  <si>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</si>
  <si>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</si>
  <si>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</si>
  <si>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</si>
  <si>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</si>
  <si>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</si>
  <si>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</si>
  <si>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</si>
  <si>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</si>
  <si>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</si>
  <si>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</si>
  <si>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</si>
  <si>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</si>
  <si>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</si>
  <si>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</si>
  <si>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</si>
  <si>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</si>
  <si>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</si>
  <si>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</si>
  <si>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</si>
  <si>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</si>
  <si>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</si>
  <si>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</si>
  <si>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</si>
  <si>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</si>
  <si>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</si>
  <si>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</si>
  <si>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</si>
  <si>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</si>
  <si>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</si>
  <si>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</si>
  <si>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</si>
  <si>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</si>
  <si>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</si>
  <si>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</si>
  <si>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</si>
  <si>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</si>
  <si>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</si>
  <si>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</si>
  <si>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</si>
  <si>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</si>
  <si>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</si>
  <si>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</si>
  <si>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</si>
  <si>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</si>
  <si>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</si>
  <si>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</si>
  <si>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</si>
  <si>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</si>
  <si>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</si>
  <si>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</si>
  <si>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</si>
  <si>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</si>
  <si>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</si>
  <si>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</si>
  <si>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</si>
  <si>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</si>
  <si>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</si>
  <si>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</si>
  <si>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</si>
  <si>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</si>
  <si>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</si>
  <si>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</si>
  <si>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</si>
  <si>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</si>
  <si>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</si>
  <si>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</si>
  <si>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</si>
  <si>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</si>
  <si>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</si>
  <si>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</si>
  <si>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</si>
  <si>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</si>
  <si>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</si>
  <si>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</si>
  <si>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</si>
  <si>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</si>
  <si>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</si>
  <si>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</si>
  <si>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</si>
  <si>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</si>
  <si>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</si>
  <si>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</si>
  <si>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</si>
  <si>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</si>
  <si>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</si>
  <si>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</si>
  <si>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</si>
  <si>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</si>
  <si>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</si>
  <si>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</si>
  <si>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</si>
  <si>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</si>
  <si>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</si>
  <si>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</si>
  <si>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</si>
  <si>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</si>
  <si>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</si>
  <si>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</si>
  <si>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</si>
  <si>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</si>
  <si>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</si>
  <si>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</si>
  <si>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</si>
  <si>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</si>
  <si>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</si>
  <si>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</si>
  <si>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</si>
  <si>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</si>
  <si>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</si>
  <si>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</si>
  <si>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</si>
  <si>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</si>
  <si>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</si>
  <si>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</si>
  <si>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</si>
  <si>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</si>
  <si>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</si>
  <si>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</si>
  <si>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</si>
  <si>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</si>
  <si>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</si>
  <si>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</si>
  <si>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</si>
  <si>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</si>
  <si>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</si>
  <si>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</si>
  <si>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</si>
  <si>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</si>
  <si>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</si>
  <si>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</si>
  <si>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</si>
  <si>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</si>
  <si>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</si>
  <si>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</si>
  <si>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</si>
  <si>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</si>
  <si>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</si>
  <si>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</si>
  <si>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</si>
  <si>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</si>
  <si>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</si>
  <si>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</si>
  <si>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</si>
  <si>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</si>
  <si>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</si>
  <si>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</si>
  <si>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</si>
  <si>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</si>
  <si>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</si>
  <si>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</si>
  <si>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</si>
  <si>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</si>
  <si>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</si>
  <si>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</si>
  <si>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</si>
  <si>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</si>
  <si>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</si>
  <si>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</si>
  <si>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</si>
  <si>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</si>
  <si>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</si>
  <si>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</si>
  <si>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</si>
  <si>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</si>
  <si>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</si>
  <si>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</si>
  <si>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</si>
  <si>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</si>
  <si>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</si>
  <si>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</si>
  <si>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</si>
  <si>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</si>
  <si>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</si>
  <si>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</si>
  <si>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</si>
  <si>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</si>
  <si>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</si>
  <si>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</si>
  <si>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</si>
  <si>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</si>
  <si>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</si>
  <si>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</si>
  <si>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</si>
  <si>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</si>
  <si>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</si>
  <si>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</si>
  <si>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</si>
  <si>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</si>
  <si>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</si>
  <si>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</si>
  <si>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</si>
  <si>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</si>
  <si>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</si>
  <si>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</si>
  <si>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</si>
  <si>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</si>
  <si>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</si>
  <si>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</si>
  <si>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</si>
  <si>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</si>
  <si>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</si>
  <si>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</si>
  <si>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</si>
  <si>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</si>
  <si>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</si>
  <si>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</si>
  <si>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</si>
  <si>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</si>
  <si>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</si>
  <si>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</si>
  <si>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</si>
  <si>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</si>
  <si>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</si>
  <si>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</si>
  <si>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</si>
  <si>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</si>
  <si>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</si>
  <si>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</si>
  <si>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</si>
  <si>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</si>
  <si>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</si>
  <si>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</si>
  <si>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</si>
  <si>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</si>
  <si>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</si>
  <si>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</si>
  <si>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</si>
  <si>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</si>
  <si>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</si>
  <si>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</si>
  <si>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</si>
  <si>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</si>
  <si>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</si>
  <si>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</si>
  <si>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</si>
  <si>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</si>
  <si>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</si>
  <si>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</si>
  <si>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</si>
  <si>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</si>
  <si>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</si>
  <si>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</si>
  <si>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</si>
  <si>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</si>
  <si>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</si>
  <si>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</si>
  <si>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</si>
  <si>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</si>
  <si>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</si>
  <si>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</si>
  <si>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</si>
  <si>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</si>
  <si>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</si>
  <si>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</si>
  <si>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</si>
  <si>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</si>
  <si>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</si>
  <si>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</si>
  <si>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</si>
  <si>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</si>
  <si>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</si>
  <si>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</si>
  <si>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</si>
  <si>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</si>
  <si>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</si>
  <si>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</si>
  <si>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</si>
  <si>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</si>
  <si>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</si>
  <si>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</si>
  <si>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</si>
  <si>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</si>
  <si>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</si>
  <si>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</si>
  <si>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</si>
  <si>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</si>
  <si>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</si>
  <si>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</si>
  <si>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</si>
  <si>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</si>
  <si>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</si>
  <si>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</si>
  <si>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</si>
  <si>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</si>
  <si>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</si>
  <si>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</si>
  <si>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</si>
  <si>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</si>
  <si>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</si>
  <si>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</si>
  <si>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</si>
  <si>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</si>
  <si>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</si>
  <si>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</si>
  <si>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</si>
  <si>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</si>
  <si>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</si>
  <si>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</si>
  <si>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</si>
  <si>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</si>
  <si>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</si>
  <si>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</si>
  <si>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</si>
  <si>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</si>
  <si>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</si>
  <si>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</si>
  <si>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</si>
  <si>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</si>
  <si>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</si>
  <si>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</si>
  <si>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</si>
  <si>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</si>
  <si>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</si>
  <si>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</si>
  <si>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</si>
  <si>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</si>
  <si>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</si>
  <si>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</si>
  <si>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</si>
  <si>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</si>
  <si>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</si>
  <si>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</si>
  <si>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</si>
  <si>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</si>
  <si>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</si>
  <si>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</si>
  <si>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</si>
  <si>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</si>
  <si>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</si>
  <si>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</si>
  <si>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</si>
  <si>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</si>
  <si>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</si>
  <si>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</si>
  <si>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</si>
  <si>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</si>
  <si>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</si>
  <si>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</si>
  <si>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</si>
  <si>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</si>
  <si>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</si>
  <si>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</si>
  <si>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</si>
  <si>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</si>
  <si>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</si>
  <si>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</si>
  <si>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</si>
  <si>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</si>
  <si>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</si>
  <si>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</si>
  <si>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</si>
  <si>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</si>
  <si>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</si>
  <si>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</si>
  <si>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</si>
  <si>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</si>
  <si>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</si>
  <si>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</si>
  <si>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</si>
  <si>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</si>
  <si>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</si>
  <si>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</si>
  <si>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</si>
  <si>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</si>
  <si>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</si>
  <si>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</si>
  <si>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</si>
  <si>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</si>
  <si>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</si>
  <si>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</si>
  <si>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</si>
  <si>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</si>
  <si>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</si>
  <si>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</si>
  <si>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</si>
  <si>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</si>
  <si>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</si>
  <si>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</si>
  <si>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</si>
  <si>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</si>
  <si>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</si>
  <si>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</si>
  <si>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</si>
  <si>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</si>
  <si>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</si>
  <si>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</si>
  <si>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</si>
  <si>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</si>
  <si>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</si>
  <si>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</si>
  <si>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</si>
  <si>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</si>
  <si>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</si>
  <si>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</si>
  <si>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</si>
  <si>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</si>
  <si>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</si>
  <si>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</si>
  <si>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</si>
  <si>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</si>
  <si>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</si>
  <si>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</si>
  <si>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</si>
  <si>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</si>
  <si>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</si>
  <si>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</si>
  <si>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</si>
  <si>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</si>
  <si>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</si>
  <si>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</si>
  <si>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</si>
  <si>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</si>
  <si>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</si>
  <si>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</si>
  <si>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</si>
  <si>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</si>
  <si>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</si>
  <si>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</si>
  <si>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</si>
  <si>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</si>
  <si>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</si>
  <si>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</si>
  <si>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</si>
  <si>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</si>
  <si>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</si>
  <si>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</si>
  <si>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</si>
  <si>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</si>
  <si>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</si>
  <si>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</si>
  <si>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</si>
  <si>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</si>
  <si>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</si>
  <si>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</si>
  <si>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</si>
  <si>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</si>
  <si>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</si>
  <si>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</si>
  <si>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</si>
  <si>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</si>
  <si>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</si>
  <si>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</si>
  <si>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</si>
  <si>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</si>
  <si>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</si>
  <si>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</si>
  <si>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</si>
  <si>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</si>
  <si>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</si>
  <si>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</si>
  <si>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</si>
  <si>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</si>
  <si>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</si>
  <si>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</si>
  <si>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</si>
  <si>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</si>
  <si>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</si>
  <si>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</si>
  <si>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</si>
  <si>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</si>
  <si>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</si>
  <si>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</si>
  <si>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</si>
  <si>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</si>
  <si>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</si>
  <si>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</si>
  <si>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</si>
  <si>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</si>
  <si>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</si>
  <si>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</si>
  <si>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</si>
  <si>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</si>
  <si>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</si>
  <si>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</si>
  <si>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</si>
  <si>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</si>
  <si>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</si>
  <si>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</si>
  <si>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</si>
  <si>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</si>
  <si>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</si>
  <si>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</si>
  <si>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</si>
  <si>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</si>
  <si>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</si>
  <si>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</si>
  <si>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</si>
  <si>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</si>
  <si>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</si>
  <si>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</si>
  <si>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</si>
  <si>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</si>
  <si>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</si>
  <si>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</si>
  <si>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</si>
  <si>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</si>
  <si>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</si>
  <si>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</si>
  <si>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</si>
  <si>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</si>
  <si>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</si>
  <si>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</si>
  <si>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</si>
  <si>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</si>
  <si>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</si>
  <si>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</si>
  <si>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</si>
  <si>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</si>
  <si>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</si>
  <si>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</si>
  <si>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</si>
  <si>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</si>
  <si>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</si>
  <si>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</si>
  <si>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</si>
  <si>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</si>
  <si>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</si>
  <si>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</si>
  <si>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</si>
  <si>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</si>
  <si>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</si>
  <si>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</si>
  <si>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</si>
  <si>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</si>
  <si>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</si>
  <si>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</si>
  <si>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</si>
  <si>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</si>
  <si>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</si>
  <si>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</si>
  <si>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</si>
  <si>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</si>
  <si>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</si>
  <si>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</si>
  <si>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</si>
  <si>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</si>
  <si>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</si>
  <si>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</si>
  <si>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</si>
  <si>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</si>
  <si>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</si>
  <si>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</si>
  <si>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</si>
  <si>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</si>
  <si>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</si>
  <si>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</si>
  <si>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</si>
  <si>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</si>
  <si>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</si>
  <si>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</si>
  <si>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</si>
  <si>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</si>
  <si>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</si>
  <si>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</si>
  <si>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</si>
  <si>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</si>
  <si>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</si>
  <si>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</si>
  <si>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</si>
  <si>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</si>
  <si>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</si>
  <si>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</si>
  <si>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</si>
  <si>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</si>
  <si>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</si>
  <si>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</si>
  <si>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</si>
  <si>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</si>
  <si>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</si>
  <si>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</si>
  <si>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</si>
  <si>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</si>
  <si>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</si>
  <si>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</si>
  <si>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</si>
  <si>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</si>
  <si>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</si>
  <si>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</si>
  <si>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</si>
  <si>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</si>
  <si>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</si>
  <si>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</si>
  <si>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</si>
  <si>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</si>
  <si>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</si>
  <si>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</si>
  <si>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</si>
  <si>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</si>
  <si>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</si>
  <si>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</si>
  <si>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</si>
  <si>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</si>
  <si>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</si>
  <si>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</si>
  <si>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</si>
  <si>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</si>
  <si>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</si>
  <si>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</si>
  <si>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</si>
  <si>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</si>
  <si>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</si>
  <si>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</si>
  <si>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</si>
  <si>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</si>
  <si>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</si>
  <si>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</si>
  <si>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</si>
  <si>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</si>
  <si>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</si>
  <si>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</si>
  <si>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</si>
  <si>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</si>
  <si>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</si>
  <si>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</si>
  <si>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</si>
  <si>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</si>
  <si>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</si>
  <si>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</si>
  <si>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</si>
  <si>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</si>
  <si>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</si>
  <si>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</si>
  <si>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</si>
  <si>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</si>
  <si>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</si>
  <si>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</si>
  <si>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</si>
  <si>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</si>
  <si>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</si>
  <si>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</si>
  <si>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</si>
  <si>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</si>
  <si>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</si>
  <si>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</si>
  <si>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</si>
  <si>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</si>
  <si>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</si>
  <si>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</si>
  <si>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</si>
  <si>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</si>
  <si>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</si>
  <si>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</si>
  <si>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</si>
  <si>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</si>
  <si>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</si>
  <si>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</si>
  <si>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</si>
  <si>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</si>
  <si>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</si>
  <si>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</si>
  <si>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</si>
  <si>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</si>
  <si>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</si>
  <si>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</si>
  <si>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</si>
  <si>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</si>
  <si>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</si>
  <si>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</si>
  <si>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</si>
  <si>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</si>
  <si>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</si>
  <si>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</si>
  <si>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</si>
  <si>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</si>
  <si>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</si>
  <si>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</si>
  <si>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</si>
  <si>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</si>
  <si>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</si>
  <si>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</si>
  <si>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</si>
  <si>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</si>
  <si>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</si>
  <si>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</si>
  <si>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</si>
  <si>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</si>
  <si>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</si>
  <si>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</si>
  <si>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</si>
  <si>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</si>
  <si>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</si>
  <si>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</si>
  <si>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</si>
  <si>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</si>
  <si>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</si>
  <si>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</si>
  <si>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</si>
  <si>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</si>
  <si>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</si>
  <si>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</si>
  <si>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</si>
  <si>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</si>
  <si>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</si>
  <si>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</si>
  <si>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</si>
  <si>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</si>
  <si>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</si>
  <si>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</si>
  <si>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</si>
  <si>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</si>
  <si>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</si>
  <si>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</si>
  <si>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</si>
  <si>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</si>
  <si>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</si>
  <si>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</si>
  <si>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</si>
  <si>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</si>
  <si>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</si>
  <si>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</si>
  <si>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</si>
  <si>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</si>
  <si>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</si>
  <si>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</si>
  <si>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</si>
  <si>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</si>
  <si>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</si>
  <si>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</si>
  <si>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</si>
  <si>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</si>
  <si>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</si>
  <si>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</si>
  <si>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</si>
  <si>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</si>
  <si>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</si>
  <si>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</si>
  <si>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</si>
  <si>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</si>
  <si>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</si>
  <si>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</si>
  <si>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</si>
  <si>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</si>
  <si>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</si>
  <si>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</si>
  <si>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</si>
  <si>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</si>
  <si>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</si>
  <si>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</si>
  <si>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</si>
  <si>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</si>
  <si>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</si>
  <si>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</si>
  <si>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</si>
  <si>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</si>
  <si>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</si>
  <si>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</si>
  <si>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</si>
  <si>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</si>
  <si>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</si>
  <si>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</si>
  <si>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</si>
  <si>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</si>
  <si>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</si>
  <si>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</si>
  <si>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</si>
  <si>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</si>
  <si>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</si>
  <si>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</si>
  <si>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</si>
  <si>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</si>
  <si>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</si>
  <si>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</si>
  <si>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</si>
  <si>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</si>
  <si>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</si>
  <si>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</si>
  <si>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</si>
  <si>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</si>
  <si>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</si>
  <si>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</si>
  <si>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</si>
  <si>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</si>
  <si>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</si>
  <si>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</si>
  <si>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</si>
  <si>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</si>
  <si>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</si>
  <si>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</si>
  <si>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</si>
  <si>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</si>
  <si>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</si>
  <si>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</si>
  <si>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</si>
  <si>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</si>
  <si>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</si>
  <si>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</si>
  <si>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</si>
  <si>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</si>
  <si>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</si>
  <si>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</si>
  <si>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</si>
  <si>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</si>
  <si>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</si>
  <si>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</si>
  <si>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</si>
  <si>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</si>
  <si>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</si>
  <si>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</si>
  <si>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</si>
  <si>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</si>
  <si>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</si>
  <si>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</si>
  <si>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</si>
  <si>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</si>
  <si>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</si>
  <si>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</si>
  <si>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</si>
  <si>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</si>
  <si>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</si>
  <si>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</si>
  <si>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</si>
  <si>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</si>
  <si>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</si>
  <si>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</si>
  <si>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</si>
  <si>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</si>
  <si>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</si>
  <si>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</si>
  <si>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</si>
  <si>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</si>
  <si>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</si>
  <si>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</si>
  <si>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</si>
  <si>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</si>
  <si>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</si>
  <si>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</si>
  <si>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</si>
  <si>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</si>
  <si>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</si>
  <si>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</si>
  <si>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</si>
  <si>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</si>
  <si>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</si>
  <si>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</si>
  <si>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</si>
  <si>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</si>
  <si>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</si>
  <si>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</si>
  <si>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</si>
  <si>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</si>
  <si>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</si>
  <si>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</si>
  <si>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</si>
  <si>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</si>
  <si>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</si>
  <si>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</si>
  <si>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</si>
  <si>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</si>
  <si>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</si>
  <si>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</si>
  <si>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</si>
  <si>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</si>
  <si>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</si>
  <si>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</si>
  <si>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</si>
  <si>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</si>
  <si>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</si>
  <si>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</si>
  <si>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</si>
  <si>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</si>
  <si>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</si>
  <si>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</si>
  <si>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</si>
  <si>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</si>
  <si>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</si>
  <si>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</si>
  <si>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</si>
  <si>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</si>
  <si>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</si>
  <si>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</si>
  <si>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</si>
  <si>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</si>
  <si>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</si>
  <si>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</si>
  <si>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</si>
  <si>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</si>
  <si>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</si>
  <si>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</si>
  <si>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</si>
  <si>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</si>
  <si>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</si>
  <si>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</si>
  <si>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</si>
  <si>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</si>
  <si>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</si>
  <si>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</si>
  <si>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</si>
  <si>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</si>
  <si>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</si>
  <si>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</si>
  <si>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</si>
  <si>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</si>
  <si>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</si>
  <si>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</si>
  <si>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</si>
  <si>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</si>
  <si>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</si>
  <si>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</si>
  <si>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</si>
  <si>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</si>
  <si>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</si>
  <si>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</si>
  <si>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</si>
  <si>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</si>
  <si>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</si>
  <si>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</si>
  <si>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</si>
  <si>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</si>
  <si>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</si>
  <si>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</si>
  <si>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</si>
  <si>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</si>
  <si>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</si>
  <si>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</si>
  <si>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</si>
  <si>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</si>
  <si>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</si>
  <si>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</si>
  <si>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</si>
  <si>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</si>
  <si>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</si>
  <si>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</si>
  <si>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</si>
  <si>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</si>
  <si>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</si>
  <si>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</si>
  <si>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</si>
  <si>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</si>
  <si>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</si>
  <si>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</si>
  <si>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</si>
  <si>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</si>
  <si>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</si>
  <si>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</si>
  <si>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</si>
  <si>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</si>
  <si>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</si>
  <si>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</si>
  <si>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</si>
  <si>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</si>
  <si>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</si>
  <si>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</si>
  <si>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</si>
  <si>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</si>
  <si>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</si>
  <si>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</si>
  <si>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</si>
  <si>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</si>
  <si>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</si>
  <si>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</si>
  <si>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</si>
  <si>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</si>
  <si>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</si>
  <si>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</si>
  <si>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</si>
  <si>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</si>
  <si>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</si>
  <si>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</si>
  <si>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</si>
  <si>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</si>
  <si>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</si>
  <si>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</si>
  <si>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</si>
  <si>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</si>
  <si>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</si>
  <si>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</si>
  <si>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</si>
  <si>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</si>
  <si>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</si>
  <si>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</si>
  <si>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</si>
  <si>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</si>
  <si>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</si>
  <si>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</si>
  <si>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</si>
  <si>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</si>
  <si>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</si>
  <si>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</si>
  <si>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</si>
  <si>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</si>
  <si>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</si>
  <si>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</si>
  <si>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</si>
  <si>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</si>
  <si>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</si>
  <si>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</si>
  <si>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</si>
  <si>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</si>
  <si>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</si>
  <si>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</si>
  <si>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</si>
  <si>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</si>
  <si>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</si>
  <si>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</si>
  <si>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</si>
  <si>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</si>
  <si>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</si>
  <si>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</si>
  <si>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</si>
  <si>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</si>
  <si>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</si>
  <si>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</si>
  <si>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</si>
  <si>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</si>
  <si>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</si>
  <si>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</si>
  <si>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</si>
  <si>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</si>
  <si>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</si>
  <si>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</si>
  <si>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</si>
  <si>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</si>
  <si>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</si>
  <si>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</si>
  <si>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</si>
  <si>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</si>
  <si>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</si>
  <si>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</si>
  <si>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</si>
  <si>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</si>
  <si>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</si>
  <si>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</si>
  <si>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</si>
  <si>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</si>
  <si>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</si>
  <si>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</si>
  <si>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</si>
  <si>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</si>
  <si>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</si>
  <si>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</si>
  <si>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</si>
  <si>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</si>
  <si>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</si>
  <si>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</si>
  <si>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</si>
  <si>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</si>
  <si>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</si>
  <si>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</si>
  <si>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</si>
  <si>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</si>
  <si>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</si>
  <si>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</si>
  <si>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</si>
  <si>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</si>
  <si>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</si>
  <si>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</si>
  <si>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</si>
  <si>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</si>
  <si>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</si>
  <si>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</si>
  <si>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</si>
  <si>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</si>
  <si>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</si>
  <si>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</si>
  <si>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</si>
  <si>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</si>
  <si>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</si>
  <si>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</si>
  <si>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</si>
  <si>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</si>
  <si>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</si>
  <si>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</si>
  <si>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</si>
  <si>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</si>
  <si>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</si>
  <si>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</si>
  <si>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</si>
  <si>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</si>
  <si>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</si>
  <si>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</si>
  <si>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</si>
  <si>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</si>
  <si>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</si>
  <si>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</si>
  <si>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</si>
  <si>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</si>
  <si>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</si>
  <si>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</si>
  <si>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</si>
  <si>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</si>
  <si>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</si>
  <si>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</si>
  <si>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</si>
  <si>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</si>
  <si>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</si>
  <si>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</si>
  <si>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</si>
  <si>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</si>
  <si>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</si>
  <si>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</si>
  <si>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</si>
  <si>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</si>
  <si>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</si>
  <si>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</si>
  <si>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</si>
  <si>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</si>
  <si>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</si>
  <si>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</si>
  <si>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</si>
  <si>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</si>
  <si>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</si>
  <si>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</si>
  <si>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</si>
  <si>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</si>
  <si>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</si>
  <si>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</si>
  <si>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</si>
  <si>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</si>
  <si>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</si>
  <si>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</si>
  <si>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</si>
  <si>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</si>
  <si>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</si>
  <si>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</si>
  <si>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</si>
  <si>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</si>
  <si>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</si>
  <si>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</si>
  <si>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</si>
  <si>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</si>
  <si>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</si>
  <si>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</si>
  <si>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</si>
  <si>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</si>
  <si>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</si>
  <si>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</si>
  <si>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</si>
  <si>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</si>
  <si>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</si>
  <si>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</si>
  <si>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</si>
  <si>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</si>
  <si>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</si>
  <si>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</si>
  <si>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</si>
  <si>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</si>
  <si>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</si>
  <si>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</si>
  <si>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</si>
  <si>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</si>
  <si>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</si>
  <si>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</si>
  <si>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</si>
  <si>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</si>
  <si>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</si>
  <si>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</si>
  <si>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</si>
  <si>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</si>
  <si>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</si>
  <si>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</si>
  <si>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</si>
  <si>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</si>
  <si>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</si>
  <si>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</si>
  <si>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</si>
  <si>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</si>
  <si>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</si>
  <si>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</si>
  <si>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</si>
  <si>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</si>
  <si>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</si>
  <si>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</si>
  <si>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</si>
  <si>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</si>
  <si>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</si>
  <si>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</si>
  <si>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</si>
  <si>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</si>
  <si>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</si>
  <si>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</si>
  <si>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</si>
  <si>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</si>
  <si>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</si>
  <si>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</si>
  <si>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</si>
  <si>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</si>
  <si>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</si>
  <si>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</si>
  <si>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</si>
  <si>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</si>
  <si>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</si>
  <si>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</si>
  <si>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</si>
  <si>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</si>
  <si>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</si>
  <si>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</si>
  <si>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</si>
  <si>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</si>
  <si>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</si>
  <si>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</si>
  <si>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</si>
  <si>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</si>
  <si>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</si>
  <si>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</si>
  <si>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</si>
  <si>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</si>
  <si>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</si>
  <si>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</si>
  <si>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</si>
  <si>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</si>
  <si>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</si>
  <si>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</si>
  <si>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</si>
  <si>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</si>
  <si>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</si>
  <si>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</si>
  <si>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</si>
  <si>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</si>
  <si>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</si>
  <si>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</si>
  <si>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</si>
  <si>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</si>
  <si>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</si>
  <si>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</si>
  <si>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</si>
  <si>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</si>
  <si>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</si>
  <si>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</si>
  <si>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</si>
  <si>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</si>
  <si>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</si>
  <si>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</si>
  <si>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</si>
  <si>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</si>
  <si>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</si>
  <si>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</si>
  <si>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</si>
  <si>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</si>
  <si>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</si>
  <si>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</si>
  <si>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</si>
  <si>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</si>
  <si>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</si>
  <si>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</si>
  <si>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</si>
  <si>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</si>
  <si>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</si>
  <si>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</si>
  <si>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</si>
  <si>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</si>
  <si>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</si>
  <si>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</si>
  <si>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</si>
  <si>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</si>
  <si>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</si>
  <si>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</si>
  <si>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</si>
  <si>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</si>
  <si>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</si>
  <si>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</si>
  <si>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</si>
  <si>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</si>
  <si>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</si>
  <si>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</si>
  <si>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</si>
  <si>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</si>
  <si>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</si>
  <si>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</si>
  <si>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</si>
  <si>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</si>
  <si>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</si>
  <si>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</si>
  <si>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</si>
  <si>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</si>
  <si>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</si>
  <si>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</si>
  <si>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</si>
  <si>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</si>
  <si>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</si>
  <si>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</si>
  <si>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</si>
  <si>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</si>
  <si>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</si>
  <si>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</si>
  <si>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</si>
  <si>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</si>
  <si>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</si>
  <si>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</si>
  <si>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</si>
  <si>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</si>
  <si>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</si>
  <si>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</si>
  <si>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</si>
  <si>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</si>
  <si>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</si>
  <si>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</si>
  <si>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</si>
  <si>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</si>
  <si>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</si>
  <si>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</si>
  <si>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</si>
  <si>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</si>
  <si>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</si>
  <si>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</si>
  <si>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</si>
  <si>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</si>
  <si>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</si>
  <si>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</si>
  <si>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</si>
  <si>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</si>
  <si>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</si>
  <si>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</si>
  <si>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</si>
  <si>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</si>
  <si>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</si>
  <si>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</si>
  <si>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</si>
  <si>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</si>
  <si>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</si>
  <si>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</si>
  <si>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</si>
  <si>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</si>
  <si>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</si>
  <si>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</si>
  <si>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</si>
  <si>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</si>
  <si>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</si>
  <si>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</si>
  <si>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</si>
  <si>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</si>
  <si>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</si>
  <si>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</si>
  <si>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</si>
  <si>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</si>
  <si>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</si>
  <si>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</si>
  <si>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</si>
  <si>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</si>
  <si>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</si>
  <si>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</si>
  <si>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</si>
  <si>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</si>
  <si>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</si>
  <si>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</si>
  <si>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</si>
  <si>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</si>
  <si>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</si>
  <si>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</si>
  <si>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</si>
  <si>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</si>
  <si>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</si>
  <si>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</si>
  <si>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</si>
  <si>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</si>
  <si>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</si>
  <si>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</si>
  <si>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</si>
  <si>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</si>
  <si>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</si>
  <si>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</si>
  <si>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</si>
  <si>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</si>
  <si>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</si>
  <si>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</si>
  <si>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</si>
  <si>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</si>
  <si>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</si>
  <si>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</si>
  <si>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</si>
  <si>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</si>
  <si>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</si>
  <si>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</si>
  <si>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</si>
  <si>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</si>
  <si>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</si>
  <si>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</si>
  <si>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</si>
  <si>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</si>
  <si>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</si>
  <si>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</si>
  <si>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</si>
  <si>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</si>
  <si>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</si>
  <si>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</si>
  <si>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</si>
  <si>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</si>
  <si>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</si>
  <si>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</si>
  <si>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</si>
  <si>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</si>
  <si>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</si>
  <si>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</si>
  <si>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</si>
  <si>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</si>
  <si>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</si>
  <si>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</si>
  <si>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</si>
  <si>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</si>
  <si>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</si>
  <si>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</si>
  <si>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</si>
  <si>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</si>
  <si>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</si>
  <si>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</si>
  <si>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</si>
  <si>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</si>
  <si>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</si>
  <si>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</si>
  <si>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</si>
  <si>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</si>
  <si>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</si>
  <si>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</si>
  <si>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</si>
  <si>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</si>
  <si>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</si>
  <si>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</si>
  <si>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</si>
  <si>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</si>
  <si>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</si>
  <si>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</si>
  <si>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</si>
  <si>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</si>
  <si>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</si>
  <si>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</si>
  <si>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</si>
  <si>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</si>
  <si>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</si>
  <si>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</si>
  <si>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</si>
  <si>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</si>
  <si>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</si>
  <si>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</si>
  <si>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</si>
  <si>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</si>
  <si>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</si>
  <si>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</si>
  <si>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</si>
  <si>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</si>
  <si>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</si>
  <si>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</si>
  <si>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</si>
  <si>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</si>
  <si>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</si>
  <si>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</si>
  <si>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</si>
  <si>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</si>
  <si>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</si>
  <si>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</si>
  <si>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</si>
  <si>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</si>
  <si>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</si>
  <si>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</si>
  <si>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</si>
  <si>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</si>
  <si>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</si>
  <si>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</si>
  <si>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</si>
  <si>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</si>
  <si>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</si>
  <si>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</si>
  <si>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</si>
  <si>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</si>
  <si>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</si>
  <si>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</si>
  <si>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</si>
  <si>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</si>
  <si>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</si>
  <si>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</si>
  <si>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</si>
  <si>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</si>
  <si>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</si>
  <si>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</si>
  <si>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</si>
  <si>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</si>
  <si>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</si>
  <si>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</si>
  <si>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</si>
  <si>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</si>
  <si>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</si>
  <si>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</si>
  <si>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</si>
  <si>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</si>
  <si>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</si>
  <si>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</si>
  <si>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</si>
  <si>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</si>
  <si>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</si>
  <si>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</si>
  <si>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</si>
  <si>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</si>
  <si>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</si>
  <si>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</si>
  <si>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</si>
  <si>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</si>
  <si>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</si>
  <si>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</si>
  <si>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</si>
  <si>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</si>
  <si>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</si>
  <si>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</si>
  <si>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</si>
  <si>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</si>
  <si>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</si>
  <si>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</si>
  <si>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</si>
  <si>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</si>
  <si>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</si>
  <si>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</si>
  <si>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</si>
  <si>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</si>
  <si>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</si>
  <si>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</si>
  <si>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</si>
  <si>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</si>
  <si>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</si>
  <si>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</si>
  <si>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</si>
  <si>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</si>
  <si>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</si>
  <si>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</si>
  <si>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</si>
  <si>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</si>
  <si>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</si>
  <si>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</si>
  <si>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</si>
  <si>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</si>
  <si>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</si>
  <si>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</si>
  <si>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</si>
  <si>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</si>
  <si>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</si>
  <si>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</si>
  <si>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</si>
  <si>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</si>
  <si>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</si>
  <si>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</si>
  <si>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</si>
  <si>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</si>
  <si>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</si>
  <si>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</si>
  <si>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</si>
  <si>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</si>
  <si>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</si>
  <si>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</si>
  <si>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</si>
  <si>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</si>
  <si>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</si>
  <si>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</si>
  <si>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</si>
  <si>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</si>
  <si>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</si>
  <si>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</si>
  <si>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</si>
  <si>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</si>
  <si>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</si>
  <si>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</si>
  <si>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</si>
  <si>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</si>
  <si>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</si>
  <si>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</si>
  <si>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</si>
  <si>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</si>
  <si>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</si>
  <si>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</si>
  <si>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</si>
  <si>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</si>
  <si>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</si>
  <si>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</si>
  <si>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</si>
  <si>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</si>
  <si>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</si>
  <si>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</si>
  <si>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</si>
  <si>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</si>
  <si>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</si>
  <si>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</si>
  <si>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</si>
  <si>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</si>
  <si>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</si>
  <si>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</si>
  <si>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</si>
  <si>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</si>
  <si>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</si>
  <si>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</si>
  <si>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</si>
  <si>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</si>
  <si>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</si>
  <si>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</si>
  <si>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</si>
  <si>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</si>
  <si>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</si>
  <si>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</si>
  <si>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</si>
  <si>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</si>
  <si>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</si>
  <si>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</si>
  <si>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</si>
  <si>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</si>
  <si>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</si>
  <si>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</si>
  <si>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</si>
  <si>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</si>
  <si>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</si>
  <si>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</si>
  <si>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</si>
  <si>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</si>
  <si>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</si>
  <si>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</si>
  <si>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</si>
  <si>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</si>
  <si>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</si>
  <si>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</si>
  <si>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</si>
  <si>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</si>
  <si>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</si>
  <si>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</si>
  <si>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</si>
  <si>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</si>
  <si>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</si>
  <si>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</si>
  <si>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</si>
  <si>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</si>
  <si>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</si>
  <si>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</si>
  <si>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</si>
  <si>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</si>
  <si>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</si>
  <si>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</si>
  <si>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</si>
  <si>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</si>
  <si>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</si>
  <si>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</si>
  <si>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</si>
  <si>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</si>
  <si>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</si>
  <si>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</si>
  <si>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</si>
  <si>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</si>
  <si>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</si>
  <si>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</si>
  <si>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</si>
  <si>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</si>
  <si>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</si>
  <si>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</si>
  <si>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</si>
  <si>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</si>
  <si>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</si>
  <si>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</si>
  <si>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</si>
  <si>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</si>
  <si>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</si>
  <si>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</si>
  <si>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</si>
  <si>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</si>
  <si>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</si>
  <si>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</si>
  <si>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</si>
  <si>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</si>
  <si>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</si>
  <si>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</si>
  <si>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</si>
  <si>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</si>
  <si>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</si>
  <si>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</si>
  <si>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</si>
  <si>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</si>
  <si>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</si>
  <si>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</si>
  <si>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</si>
  <si>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</si>
  <si>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</si>
  <si>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</si>
  <si>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</si>
  <si>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</si>
  <si>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</si>
  <si>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</si>
  <si>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</si>
  <si>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</si>
  <si>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</si>
  <si>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</si>
  <si>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</si>
  <si>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</si>
  <si>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</si>
  <si>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</si>
  <si>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</si>
  <si>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</si>
  <si>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</si>
  <si>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</si>
  <si>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</si>
  <si>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</si>
  <si>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</si>
  <si>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</si>
  <si>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</si>
  <si>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</si>
  <si>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</si>
  <si>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</si>
  <si>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</si>
  <si>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</si>
  <si>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</si>
  <si>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</si>
  <si>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</si>
  <si>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</si>
  <si>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</si>
  <si>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</si>
  <si>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</si>
  <si>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</si>
  <si>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</si>
  <si>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</si>
  <si>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</si>
  <si>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</si>
  <si>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</si>
  <si>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</si>
  <si>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</si>
  <si>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</si>
  <si>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</si>
  <si>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</si>
  <si>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</si>
  <si>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</si>
  <si>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</si>
  <si>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</si>
  <si>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</si>
  <si>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</si>
  <si>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</si>
  <si>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</si>
  <si>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</si>
  <si>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</si>
  <si>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</si>
  <si>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</si>
  <si>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</si>
  <si>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</si>
  <si>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</si>
  <si>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</si>
  <si>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</si>
  <si>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</si>
  <si>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</si>
  <si>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</si>
  <si>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</si>
  <si>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</si>
  <si>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</si>
  <si>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</si>
  <si>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</si>
  <si>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</si>
  <si>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</si>
  <si>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</si>
  <si>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</si>
  <si>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</si>
  <si>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</si>
  <si>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</si>
  <si>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</si>
  <si>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</si>
  <si>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</si>
  <si>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</si>
  <si>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</si>
  <si>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</si>
  <si>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</si>
  <si>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</si>
  <si>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</si>
  <si>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</si>
  <si>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</si>
  <si>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</si>
  <si>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</si>
  <si>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</si>
  <si>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</si>
  <si>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</si>
  <si>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</si>
  <si>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</si>
  <si>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</si>
  <si>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</si>
  <si>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</si>
  <si>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</si>
  <si>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</si>
  <si>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</si>
  <si>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</si>
  <si>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</si>
  <si>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</si>
  <si>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</si>
  <si>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</si>
  <si>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</si>
  <si>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</si>
  <si>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</si>
  <si>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</si>
  <si>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</si>
  <si>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</si>
  <si>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</si>
  <si>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</si>
  <si>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</si>
  <si>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</si>
  <si>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</si>
  <si>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</si>
  <si>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</si>
  <si>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</si>
  <si>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</si>
  <si>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</si>
  <si>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</si>
  <si>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</si>
  <si>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</si>
  <si>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</si>
  <si>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</si>
  <si>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</si>
  <si>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</si>
  <si>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</si>
  <si>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</si>
  <si>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</si>
  <si>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</si>
  <si>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</si>
  <si>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</si>
  <si>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</si>
  <si>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</si>
  <si>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</si>
  <si>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</si>
  <si>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</si>
  <si>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</si>
  <si>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</si>
  <si>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</si>
  <si>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</si>
  <si>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</si>
  <si>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</si>
  <si>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</si>
  <si>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</si>
  <si>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</si>
  <si>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</si>
  <si>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</si>
  <si>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</si>
  <si>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</si>
  <si>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</si>
  <si>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</si>
  <si>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</si>
  <si>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</si>
  <si>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</si>
  <si>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</si>
  <si>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</si>
  <si>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</si>
  <si>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</si>
  <si>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</si>
  <si>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</si>
  <si>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</si>
  <si>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</si>
  <si>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</si>
  <si>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</si>
  <si>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</si>
  <si>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</si>
  <si>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</si>
  <si>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</si>
  <si>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</si>
  <si>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</si>
  <si>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</si>
  <si>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</si>
  <si>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</si>
  <si>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</si>
  <si>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</si>
  <si>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</si>
  <si>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</si>
  <si>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</si>
  <si>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</si>
  <si>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</si>
  <si>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</si>
  <si>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</si>
  <si>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</si>
  <si>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</si>
  <si>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</si>
  <si>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</si>
  <si>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</si>
  <si>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</si>
  <si>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</si>
  <si>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</si>
  <si>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</si>
  <si>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</si>
  <si>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</si>
  <si>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</si>
  <si>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</si>
  <si>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</si>
  <si>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</si>
  <si>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</si>
  <si>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</si>
  <si>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</si>
  <si>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</si>
  <si>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</si>
  <si>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</si>
  <si>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</si>
  <si>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</si>
  <si>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</si>
  <si>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</si>
  <si>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</si>
  <si>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</si>
  <si>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</si>
  <si>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</si>
  <si>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</si>
  <si>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</si>
  <si>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</si>
  <si>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</si>
  <si>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</si>
  <si>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</si>
  <si>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</si>
  <si>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</si>
  <si>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</si>
  <si>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</si>
  <si>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</si>
  <si>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</si>
  <si>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</si>
  <si>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</si>
  <si>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</si>
  <si>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</si>
  <si>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</si>
  <si>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</si>
  <si>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</si>
  <si>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</si>
  <si>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</si>
  <si>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</si>
  <si>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</si>
  <si>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</si>
  <si>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</si>
  <si>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</si>
  <si>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</si>
  <si>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</si>
  <si>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</si>
  <si>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</si>
  <si>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</si>
  <si>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</si>
  <si>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</si>
  <si>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</si>
  <si>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</si>
  <si>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</si>
  <si>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</si>
  <si>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</si>
  <si>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</si>
  <si>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</si>
  <si>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</si>
  <si>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</si>
  <si>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</si>
  <si>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</si>
  <si>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</si>
  <si>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</si>
  <si>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</si>
  <si>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</si>
  <si>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</si>
  <si>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</si>
  <si>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</si>
  <si>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</si>
  <si>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</si>
  <si>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</si>
  <si>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</si>
  <si>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</si>
  <si>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</si>
  <si>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</si>
  <si>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</si>
  <si>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</si>
  <si>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</si>
  <si>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</si>
  <si>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</si>
  <si>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</si>
  <si>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</si>
  <si>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</si>
  <si>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</si>
  <si>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</si>
  <si>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</si>
  <si>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</si>
  <si>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</si>
  <si>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</si>
  <si>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</si>
  <si>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</si>
  <si>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</si>
  <si>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</si>
  <si>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</si>
  <si>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</si>
  <si>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</si>
  <si>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</si>
  <si>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</si>
  <si>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</si>
  <si>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</si>
  <si>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</si>
  <si>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</si>
  <si>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</si>
  <si>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</si>
  <si>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</si>
  <si>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</si>
  <si>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</si>
  <si>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</si>
  <si>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</si>
  <si>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</si>
  <si>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</si>
  <si>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</si>
  <si>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</si>
  <si>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</si>
  <si>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</si>
  <si>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</si>
  <si>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</si>
  <si>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</si>
  <si>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</si>
  <si>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</si>
  <si>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</si>
  <si>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</si>
  <si>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</si>
  <si>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</si>
  <si>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</si>
  <si>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</si>
  <si>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</si>
  <si>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</si>
  <si>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</si>
  <si>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</si>
  <si>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</si>
  <si>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</si>
  <si>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</si>
  <si>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</si>
  <si>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</si>
  <si>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</si>
  <si>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</si>
  <si>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</si>
  <si>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</si>
  <si>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</si>
  <si>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</si>
  <si>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</si>
  <si>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</si>
  <si>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</si>
  <si>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</si>
  <si>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</si>
  <si>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</si>
  <si>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</si>
  <si>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</si>
  <si>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</si>
  <si>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</si>
  <si>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</si>
  <si>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</si>
  <si>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</si>
  <si>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</si>
  <si>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</si>
  <si>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</si>
  <si>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</si>
  <si>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</si>
  <si>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</si>
  <si>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</si>
  <si>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</si>
  <si>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</si>
  <si>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</si>
  <si>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</si>
  <si>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</si>
  <si>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</si>
  <si>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</si>
  <si>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</si>
  <si>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</si>
  <si>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</si>
  <si>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</si>
  <si>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</si>
  <si>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</si>
  <si>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</si>
  <si>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</si>
  <si>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</si>
  <si>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</si>
  <si>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</si>
  <si>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</si>
  <si>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</si>
  <si>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</si>
  <si>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</si>
  <si>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</si>
  <si>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</si>
  <si>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</si>
  <si>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</si>
  <si>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</si>
  <si>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</si>
  <si>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</si>
  <si>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</si>
  <si>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</si>
  <si>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</si>
  <si>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</si>
  <si>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</si>
  <si>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</si>
  <si>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</si>
  <si>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</si>
  <si>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</si>
  <si>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</si>
  <si>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</si>
  <si>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</si>
  <si>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</si>
  <si>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</si>
  <si>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</si>
  <si>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</si>
  <si>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</si>
  <si>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</si>
  <si>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</si>
  <si>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</si>
  <si>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</si>
  <si>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</si>
  <si>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</si>
  <si>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</si>
  <si>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</si>
  <si>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</si>
  <si>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</si>
  <si>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</si>
  <si>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</si>
  <si>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</si>
  <si>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</si>
  <si>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</si>
  <si>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</si>
  <si>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</si>
  <si>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</si>
  <si>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</si>
  <si>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</si>
  <si>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</si>
  <si>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</si>
  <si>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</si>
  <si>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</si>
  <si>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</si>
  <si>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</si>
  <si>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</si>
  <si>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</si>
  <si>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</si>
  <si>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</si>
  <si>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</si>
  <si>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</si>
  <si>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</si>
  <si>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</si>
  <si>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</si>
  <si>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</si>
  <si>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</si>
  <si>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</si>
  <si>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</si>
  <si>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</si>
  <si>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</si>
  <si>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</si>
  <si>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</si>
  <si>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</si>
  <si>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</si>
  <si>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</si>
  <si>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</si>
  <si>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</si>
  <si>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</si>
  <si>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</si>
  <si>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</si>
  <si>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</si>
  <si>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</si>
  <si>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</si>
  <si>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</si>
  <si>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</si>
  <si>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</si>
  <si>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</si>
  <si>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</si>
  <si>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</si>
  <si>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</si>
  <si>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</si>
  <si>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</si>
  <si>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</si>
  <si>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</si>
  <si>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</si>
  <si>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</si>
  <si>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</si>
  <si>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</si>
  <si>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</si>
  <si>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</si>
  <si>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</si>
  <si>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</si>
  <si>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</si>
  <si>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</si>
  <si>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</si>
  <si>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</si>
  <si>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</si>
  <si>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</si>
  <si>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</si>
  <si>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</si>
  <si>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</si>
  <si>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</si>
  <si>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</si>
  <si>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</si>
  <si>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</si>
  <si>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</si>
  <si>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</si>
  <si>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</si>
  <si>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</si>
  <si>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</si>
  <si>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</si>
  <si>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</si>
  <si>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</si>
  <si>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</si>
  <si>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</si>
  <si>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</si>
  <si>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</si>
  <si>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</si>
  <si>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</si>
  <si>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</si>
  <si>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</si>
  <si>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</si>
  <si>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</si>
  <si>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</si>
  <si>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</si>
  <si>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</si>
  <si>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</si>
  <si>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</si>
  <si>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</si>
  <si>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</si>
  <si>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</si>
  <si>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</si>
  <si>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</si>
  <si>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</si>
  <si>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</si>
  <si>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</si>
  <si>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</si>
  <si>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</si>
  <si>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</si>
  <si>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</si>
  <si>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</si>
  <si>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</si>
  <si>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</si>
  <si>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</si>
  <si>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</si>
  <si>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</si>
  <si>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</si>
  <si>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</si>
  <si>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</si>
  <si>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</si>
  <si>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</si>
  <si>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</si>
  <si>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</si>
  <si>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</si>
  <si>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</si>
  <si>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</si>
  <si>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</si>
  <si>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</si>
  <si>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</si>
  <si>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</si>
  <si>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</si>
  <si>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</si>
  <si>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</si>
  <si>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</si>
  <si>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</si>
  <si>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</si>
  <si>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</si>
  <si>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</si>
  <si>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</si>
  <si>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</si>
  <si>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</si>
  <si>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</si>
  <si>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</si>
  <si>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</si>
  <si>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</si>
  <si>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</si>
  <si>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</si>
  <si>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</si>
  <si>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</si>
  <si>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</si>
  <si>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</si>
  <si>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</si>
  <si>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</si>
  <si>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</si>
  <si>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</si>
  <si>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</si>
  <si>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</si>
  <si>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</si>
  <si>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</si>
  <si>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</si>
  <si>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</si>
  <si>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</si>
  <si>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</si>
  <si>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</si>
  <si>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</si>
  <si>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</si>
  <si>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</si>
  <si>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</si>
  <si>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</si>
  <si>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</si>
  <si>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</si>
  <si>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</si>
  <si>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</si>
  <si>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</si>
  <si>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</si>
  <si>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</si>
  <si>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</si>
  <si>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</si>
  <si>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</si>
  <si>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</si>
  <si>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</si>
  <si>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</si>
  <si>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</si>
  <si>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</si>
  <si>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</si>
  <si>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</si>
  <si>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</si>
  <si>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</si>
  <si>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</si>
  <si>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</si>
  <si>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</si>
  <si>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</si>
  <si>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</si>
  <si>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</si>
  <si>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</si>
  <si>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</si>
  <si>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</si>
  <si>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</si>
  <si>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</si>
  <si>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</si>
  <si>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</si>
  <si>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</si>
  <si>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</si>
  <si>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</si>
  <si>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</si>
  <si>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</si>
  <si>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</si>
  <si>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</si>
  <si>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</si>
  <si>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</si>
  <si>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</si>
  <si>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</si>
  <si>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</si>
  <si>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</si>
  <si>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</si>
  <si>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</si>
  <si>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</si>
  <si>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</si>
  <si>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</si>
  <si>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</si>
  <si>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</si>
  <si>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</si>
  <si>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</si>
  <si>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</si>
  <si>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</si>
  <si>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</si>
  <si>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</si>
  <si>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</si>
  <si>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</si>
  <si>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</si>
  <si>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</si>
  <si>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</si>
  <si>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</si>
  <si>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</si>
  <si>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</si>
  <si>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</si>
  <si>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</si>
  <si>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</si>
  <si>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</si>
  <si>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</si>
  <si>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</si>
  <si>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</si>
  <si>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</si>
  <si>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</si>
  <si>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</si>
  <si>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</si>
  <si>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</si>
  <si>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</si>
  <si>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</si>
  <si>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</si>
  <si>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</si>
  <si>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</si>
  <si>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</si>
  <si>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</si>
  <si>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</si>
  <si>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</si>
  <si>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</si>
  <si>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</si>
  <si>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</si>
  <si>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</si>
  <si>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</si>
  <si>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</si>
  <si>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</si>
  <si>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</si>
  <si>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</si>
  <si>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</si>
  <si>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</si>
  <si>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</si>
  <si>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</si>
  <si>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</si>
  <si>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</si>
  <si>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</si>
  <si>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</si>
  <si>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</si>
  <si>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</si>
  <si>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</si>
  <si>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</si>
  <si>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</si>
  <si>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</si>
  <si>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</si>
  <si>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</si>
  <si>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</si>
  <si>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</si>
  <si>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</si>
  <si>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</si>
  <si>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</si>
  <si>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</si>
  <si>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</si>
  <si>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</si>
  <si>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</si>
  <si>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</si>
  <si>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</si>
  <si>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</si>
  <si>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</si>
  <si>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</si>
  <si>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</si>
  <si>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</si>
  <si>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</si>
  <si>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</si>
  <si>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</si>
  <si>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</si>
  <si>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</si>
  <si>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</si>
  <si>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</si>
  <si>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</si>
  <si>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</si>
  <si>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</si>
  <si>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</si>
  <si>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</si>
  <si>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</si>
  <si>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</si>
  <si>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</si>
  <si>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</si>
  <si>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</si>
  <si>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</si>
  <si>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</si>
  <si>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</si>
  <si>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</si>
  <si>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</si>
  <si>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</si>
  <si>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</si>
  <si>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</si>
  <si>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</si>
  <si>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</si>
  <si>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</si>
  <si>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</si>
  <si>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</si>
  <si>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</si>
  <si>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</si>
  <si>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</si>
  <si>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</si>
  <si>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</si>
  <si>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</si>
  <si>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</si>
  <si>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</si>
  <si>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</si>
  <si>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</si>
  <si>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</si>
  <si>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</si>
  <si>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</si>
  <si>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</si>
  <si>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</si>
  <si>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</si>
  <si>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</si>
  <si>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</si>
  <si>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</si>
  <si>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</si>
  <si>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</si>
  <si>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</si>
  <si>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</si>
  <si>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</si>
  <si>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</si>
  <si>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</si>
  <si>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</si>
  <si>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</si>
  <si>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</si>
  <si>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</si>
  <si>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</si>
  <si>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</si>
  <si>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</si>
  <si>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</si>
  <si>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</si>
  <si>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</si>
  <si>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</si>
  <si>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</si>
  <si>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</si>
  <si>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</si>
  <si>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</si>
  <si>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</si>
  <si>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</si>
  <si>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</si>
  <si>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</si>
  <si>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</si>
  <si>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</si>
  <si>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</si>
  <si>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</si>
  <si>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</si>
  <si>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</si>
  <si>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</si>
  <si>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</si>
  <si>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</si>
  <si>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</si>
  <si>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</si>
  <si>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</si>
  <si>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</si>
  <si>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</si>
  <si>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</si>
  <si>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</si>
  <si>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</si>
  <si>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</si>
  <si>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</si>
  <si>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</si>
  <si>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</si>
  <si>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</si>
  <si>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</si>
  <si>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</si>
  <si>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</si>
  <si>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</si>
  <si>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</si>
  <si>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</si>
  <si>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</si>
  <si>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</si>
  <si>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</si>
  <si>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</si>
  <si>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</si>
  <si>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</si>
  <si>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</si>
  <si>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</si>
  <si>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</si>
  <si>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</si>
  <si>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</si>
  <si>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</si>
  <si>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</si>
  <si>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</si>
  <si>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</si>
  <si>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</si>
  <si>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</si>
  <si>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</si>
  <si>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</si>
  <si>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</si>
  <si>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</si>
  <si>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</si>
  <si>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</si>
  <si>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</si>
  <si>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</si>
  <si>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</si>
  <si>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</si>
  <si>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</si>
  <si>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</si>
  <si>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</si>
  <si>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</si>
  <si>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</si>
  <si>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</si>
  <si>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</si>
  <si>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</si>
  <si>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</si>
  <si>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</si>
  <si>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</si>
  <si>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</si>
  <si>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</si>
  <si>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</si>
  <si>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</si>
  <si>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</si>
  <si>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</si>
  <si>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</si>
  <si>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</si>
  <si>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</si>
  <si>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</si>
  <si>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</si>
  <si>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</si>
  <si>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</si>
  <si>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</si>
  <si>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</si>
  <si>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</si>
  <si>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</si>
  <si>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</si>
  <si>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</si>
  <si>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</si>
  <si>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</si>
  <si>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</si>
  <si>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</si>
  <si>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</si>
  <si>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</si>
  <si>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</si>
  <si>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</si>
  <si>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</si>
  <si>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</si>
  <si>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</si>
  <si>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</si>
  <si>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</si>
  <si>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</si>
  <si>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</si>
  <si>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</si>
  <si>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</si>
  <si>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</si>
  <si>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</si>
  <si>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</si>
  <si>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</si>
  <si>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</si>
  <si>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</si>
  <si>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</si>
  <si>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</si>
  <si>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</si>
  <si>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</si>
  <si>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</si>
  <si>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</si>
  <si>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</si>
  <si>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</si>
  <si>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</si>
  <si>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</si>
  <si>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</si>
  <si>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</si>
  <si>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</si>
  <si>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</si>
  <si>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</si>
  <si>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</si>
  <si>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</si>
  <si>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</si>
  <si>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</si>
  <si>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</si>
  <si>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</si>
  <si>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</si>
  <si>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</si>
  <si>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</si>
  <si>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</si>
  <si>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</si>
  <si>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</si>
  <si>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</si>
  <si>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</si>
  <si>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</si>
  <si>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</si>
  <si>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</si>
  <si>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</si>
  <si>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</si>
  <si>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</si>
  <si>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</si>
  <si>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</si>
  <si>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</si>
  <si>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</si>
  <si>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</si>
  <si>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</si>
  <si>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</si>
  <si>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</si>
  <si>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</si>
  <si>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</si>
  <si>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</si>
  <si>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</si>
  <si>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</si>
  <si>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</si>
  <si>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</si>
  <si>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</si>
  <si>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</si>
  <si>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</si>
  <si>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</si>
  <si>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</si>
  <si>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</si>
  <si>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</si>
  <si>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</si>
  <si>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</si>
  <si>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</si>
  <si>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</si>
  <si>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</si>
  <si>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</si>
  <si>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</si>
  <si>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</si>
  <si>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</si>
  <si>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</si>
  <si>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</si>
  <si>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</si>
  <si>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</si>
  <si>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</si>
  <si>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</si>
  <si>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</si>
  <si>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</si>
  <si>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</si>
  <si>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</si>
  <si>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</si>
  <si>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</si>
  <si>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</si>
  <si>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</si>
  <si>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</si>
  <si>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</si>
  <si>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</si>
  <si>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</si>
  <si>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</si>
  <si>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</si>
  <si>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</si>
  <si>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</si>
  <si>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</si>
  <si>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</si>
  <si>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</si>
  <si>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</si>
  <si>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</si>
  <si>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</si>
  <si>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</si>
  <si>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</si>
  <si>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</si>
  <si>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</si>
  <si>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</si>
  <si>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</si>
  <si>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</si>
  <si>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</si>
  <si>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</si>
  <si>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</si>
  <si>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</si>
  <si>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</si>
  <si>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</si>
  <si>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</si>
  <si>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</si>
  <si>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</si>
  <si>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</si>
  <si>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</si>
  <si>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</si>
  <si>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</si>
  <si>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</si>
  <si>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</si>
  <si>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</si>
  <si>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</si>
  <si>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</si>
  <si>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</si>
  <si>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</si>
  <si>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</si>
  <si>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</si>
  <si>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</si>
  <si>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</si>
  <si>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</si>
  <si>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</si>
  <si>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</si>
  <si>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</si>
  <si>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</si>
  <si>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</si>
  <si>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</si>
  <si>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</si>
  <si>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</si>
  <si>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</si>
  <si>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</si>
  <si>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</si>
  <si>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</si>
  <si>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</si>
  <si>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</si>
  <si>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</si>
  <si>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</si>
  <si>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</si>
  <si>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</si>
  <si>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</si>
  <si>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</si>
  <si>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</si>
  <si>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</si>
  <si>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</si>
  <si>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</si>
  <si>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</si>
  <si>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</si>
  <si>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</si>
  <si>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</si>
  <si>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</si>
  <si>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</si>
  <si>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</si>
  <si>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</si>
  <si>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</si>
  <si>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</si>
  <si>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</si>
  <si>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</si>
  <si>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</si>
  <si>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</si>
  <si>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</si>
  <si>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</si>
  <si>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</si>
  <si>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</si>
  <si>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</si>
  <si>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</si>
  <si>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</si>
  <si>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</si>
  <si>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</si>
  <si>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</si>
  <si>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</si>
  <si>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</si>
  <si>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</si>
  <si>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</si>
  <si>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</si>
  <si>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</si>
  <si>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</si>
  <si>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</si>
  <si>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</si>
  <si>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</si>
  <si>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</si>
  <si>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</si>
  <si>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</si>
  <si>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</si>
  <si>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</si>
  <si>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</si>
  <si>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</si>
  <si>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</si>
  <si>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</si>
  <si>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</si>
  <si>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</si>
  <si>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</si>
  <si>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</si>
  <si>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</si>
  <si>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</si>
  <si>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</si>
  <si>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</si>
  <si>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</si>
  <si>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</si>
  <si>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</si>
  <si>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</si>
  <si>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</si>
  <si>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</si>
  <si>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</si>
  <si>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</si>
  <si>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</si>
  <si>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</si>
  <si>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</si>
  <si>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</si>
  <si>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</si>
  <si>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</si>
  <si>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</si>
  <si>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</si>
  <si>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</si>
  <si>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</si>
  <si>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</si>
  <si>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</si>
  <si>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</si>
  <si>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</si>
  <si>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</si>
  <si>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</si>
  <si>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</si>
  <si>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</si>
  <si>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</si>
  <si>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</si>
  <si>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</si>
  <si>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</si>
  <si>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</si>
  <si>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</si>
  <si>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</si>
  <si>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</si>
  <si>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</si>
  <si>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</si>
  <si>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</si>
  <si>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</si>
  <si>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</si>
  <si>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</si>
  <si>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</si>
  <si>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</si>
  <si>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</si>
  <si>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</si>
  <si>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</si>
  <si>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</si>
  <si>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</si>
  <si>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</si>
  <si>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</si>
  <si>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</si>
  <si>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</si>
  <si>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</si>
  <si>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</si>
  <si>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</si>
  <si>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</si>
  <si>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</si>
  <si>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</si>
  <si>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</si>
  <si>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</si>
  <si>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</si>
  <si>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</si>
  <si>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</si>
  <si>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</si>
  <si>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</si>
  <si>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</si>
  <si>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</si>
  <si>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</si>
  <si>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</si>
  <si>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</si>
  <si>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</si>
  <si>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</si>
  <si>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</si>
  <si>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</si>
  <si>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</si>
  <si>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</si>
  <si>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</si>
  <si>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</si>
  <si>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</si>
  <si>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</si>
  <si>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</si>
  <si>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</si>
  <si>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</si>
  <si>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</si>
  <si>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</si>
  <si>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</si>
  <si>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</si>
  <si>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</si>
  <si>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</si>
  <si>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</si>
  <si>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</si>
  <si>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</si>
  <si>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</si>
  <si>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</si>
  <si>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</si>
  <si>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</si>
  <si>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</si>
  <si>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</si>
  <si>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</si>
  <si>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</si>
  <si>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</si>
  <si>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</si>
  <si>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</si>
  <si>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</si>
  <si>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</si>
  <si>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</si>
  <si>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</si>
  <si>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</si>
  <si>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</si>
  <si>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</si>
  <si>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</si>
  <si>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</si>
  <si>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</si>
  <si>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</si>
  <si>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</si>
  <si>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</si>
  <si>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</si>
  <si>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</si>
  <si>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</si>
  <si>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</si>
  <si>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</si>
  <si>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</si>
  <si>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</si>
  <si>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</si>
  <si>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</si>
  <si>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</si>
  <si>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</si>
  <si>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</si>
  <si>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</si>
  <si>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</si>
  <si>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</si>
  <si>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</si>
  <si>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</si>
  <si>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</si>
  <si>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</si>
  <si>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</si>
  <si>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</si>
  <si>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</si>
  <si>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</si>
  <si>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</si>
  <si>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</si>
  <si>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</si>
  <si>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</si>
  <si>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</si>
  <si>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</si>
  <si>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</si>
  <si>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</si>
  <si>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</si>
  <si>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</si>
  <si>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</si>
  <si>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</si>
  <si>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</si>
  <si>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</si>
  <si>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</si>
  <si>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</si>
  <si>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</si>
  <si>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</si>
  <si>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</si>
  <si>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</si>
  <si>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</si>
  <si>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</si>
  <si>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</si>
  <si>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</si>
  <si>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</si>
  <si>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</si>
  <si>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</si>
  <si>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</si>
  <si>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</si>
  <si>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</si>
  <si>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</si>
  <si>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</si>
  <si>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</si>
  <si>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</si>
  <si>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</si>
  <si>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</si>
  <si>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</si>
  <si>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</si>
  <si>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</si>
  <si>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</si>
  <si>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</si>
  <si>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</si>
  <si>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</si>
  <si>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</si>
  <si>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</si>
  <si>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</si>
  <si>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</si>
  <si>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</si>
  <si>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</si>
  <si>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</si>
  <si>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</si>
  <si>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</si>
  <si>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</si>
  <si>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</si>
  <si>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</si>
  <si>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</si>
  <si>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</si>
  <si>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</si>
  <si>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</si>
  <si>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</si>
  <si>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</si>
  <si>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</si>
  <si>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</si>
  <si>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</si>
  <si>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</si>
  <si>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</si>
  <si>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</si>
  <si>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</si>
  <si>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</si>
  <si>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</si>
  <si>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</si>
  <si>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</si>
  <si>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</si>
  <si>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</si>
  <si>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</si>
  <si>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</si>
  <si>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</si>
  <si>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</si>
  <si>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</si>
  <si>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</si>
  <si>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</si>
  <si>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</si>
  <si>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</si>
  <si>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</si>
  <si>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</si>
  <si>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</si>
  <si>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</si>
  <si>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</si>
  <si>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</si>
  <si>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</si>
  <si>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</si>
  <si>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</si>
  <si>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</si>
  <si>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</si>
  <si>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</si>
  <si>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</si>
  <si>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</si>
  <si>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</si>
  <si>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</si>
  <si>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</si>
  <si>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</si>
  <si>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</si>
  <si>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</si>
  <si>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</si>
  <si>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</si>
  <si>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</si>
  <si>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</si>
  <si>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</si>
  <si>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</si>
  <si>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</si>
  <si>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</si>
  <si>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</si>
  <si>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</si>
  <si>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</si>
  <si>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</si>
  <si>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</si>
  <si>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</si>
  <si>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</si>
  <si>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</si>
  <si>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</si>
  <si>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</si>
  <si>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</si>
  <si>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</si>
  <si>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</si>
  <si>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</si>
  <si>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</si>
  <si>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</si>
  <si>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</si>
  <si>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</si>
  <si>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</si>
  <si>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</si>
  <si>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</si>
  <si>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</si>
  <si>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</si>
  <si>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</si>
  <si>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</si>
  <si>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</si>
  <si>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</si>
  <si>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</si>
  <si>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</si>
  <si>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</si>
  <si>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</si>
  <si>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</si>
  <si>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</si>
  <si>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</si>
  <si>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</si>
  <si>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</si>
  <si>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</si>
  <si>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</si>
  <si>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</si>
  <si>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</si>
  <si>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</si>
  <si>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</si>
  <si>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</si>
  <si>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</si>
  <si>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</si>
  <si>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</si>
  <si>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</si>
  <si>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</si>
  <si>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</si>
  <si>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</si>
  <si>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</si>
  <si>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</si>
  <si>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</si>
  <si>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</si>
  <si>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</si>
  <si>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</si>
  <si>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</si>
  <si>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</si>
  <si>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</si>
  <si>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</si>
  <si>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</si>
  <si>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</si>
  <si>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</si>
  <si>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</si>
  <si>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</si>
  <si>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</si>
  <si>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</si>
  <si>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</si>
  <si>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</si>
  <si>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</si>
  <si>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</si>
  <si>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</si>
  <si>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</si>
  <si>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</si>
  <si>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</si>
  <si>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</si>
  <si>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</si>
  <si>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</si>
  <si>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</si>
  <si>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</si>
  <si>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</si>
  <si>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</si>
  <si>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</si>
  <si>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</si>
  <si>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</si>
  <si>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</si>
  <si>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</si>
  <si>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</si>
  <si>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</si>
  <si>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</si>
  <si>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</si>
  <si>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</si>
  <si>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</si>
  <si>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</si>
  <si>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</si>
  <si>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</si>
  <si>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</si>
  <si>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</si>
  <si>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</si>
  <si>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</si>
  <si>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</si>
  <si>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</si>
  <si>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</si>
  <si>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</si>
  <si>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</si>
  <si>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</si>
  <si>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</si>
  <si>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</si>
  <si>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</si>
  <si>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</si>
  <si>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</si>
  <si>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</si>
  <si>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</si>
  <si>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</si>
  <si>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</si>
  <si>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</si>
  <si>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</si>
  <si>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</si>
  <si>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</si>
  <si>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</si>
  <si>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</si>
  <si>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</si>
  <si>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</si>
  <si>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</si>
  <si>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</si>
  <si>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</si>
  <si>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</si>
  <si>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</si>
  <si>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</si>
  <si>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</si>
  <si>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</si>
  <si>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</si>
  <si>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</si>
  <si>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</si>
  <si>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</si>
  <si>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</si>
  <si>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</si>
  <si>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</si>
  <si>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</si>
  <si>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</si>
  <si>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</si>
  <si>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</si>
  <si>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</si>
  <si>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</si>
  <si>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</si>
  <si>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</si>
  <si>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</si>
  <si>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</si>
  <si>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</si>
  <si>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</si>
  <si>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</si>
  <si>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</si>
  <si>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</si>
  <si>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</si>
  <si>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</si>
  <si>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</si>
  <si>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</si>
  <si>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</si>
  <si>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</si>
  <si>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</si>
  <si>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</si>
  <si>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</si>
  <si>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</si>
  <si>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</si>
  <si>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</si>
  <si>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</si>
  <si>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</si>
  <si>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</si>
  <si>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</si>
  <si>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</si>
  <si>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</si>
  <si>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</si>
  <si>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</si>
  <si>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</si>
  <si>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</si>
  <si>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</si>
  <si>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</si>
  <si>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</si>
  <si>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</si>
  <si>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</si>
  <si>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</si>
  <si>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</si>
  <si>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</si>
  <si>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</si>
  <si>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</si>
  <si>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</si>
  <si>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</si>
  <si>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</si>
  <si>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</si>
  <si>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</si>
  <si>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</si>
  <si>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</si>
  <si>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</si>
  <si>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</si>
  <si>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</si>
  <si>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</si>
  <si>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</si>
  <si>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</si>
  <si>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</si>
  <si>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</si>
  <si>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</si>
  <si>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</si>
  <si>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</si>
  <si>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</si>
  <si>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</si>
  <si>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</si>
  <si>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</si>
  <si>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</si>
  <si>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</si>
  <si>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</si>
  <si>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</si>
  <si>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</si>
  <si>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</si>
  <si>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</si>
  <si>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</si>
  <si>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</si>
  <si>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</si>
  <si>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</si>
  <si>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</si>
  <si>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</si>
  <si>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</si>
  <si>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</si>
  <si>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</si>
  <si>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</si>
  <si>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</si>
  <si>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</si>
  <si>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</si>
  <si>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</si>
  <si>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</si>
  <si>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</si>
  <si>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</si>
  <si>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</si>
  <si>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</si>
  <si>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</si>
  <si>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</si>
  <si>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</si>
  <si>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</si>
  <si>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</si>
  <si>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</si>
  <si>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</si>
  <si>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</si>
  <si>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</si>
  <si>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</si>
  <si>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</si>
  <si>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</si>
  <si>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</si>
  <si>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</si>
  <si>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</si>
  <si>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</si>
  <si>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</si>
  <si>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</si>
  <si>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</si>
  <si>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</si>
  <si>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</si>
  <si>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</si>
  <si>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</si>
  <si>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</si>
  <si>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</si>
  <si>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</si>
  <si>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</si>
  <si>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</si>
  <si>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</si>
  <si>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</si>
  <si>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</si>
  <si>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</si>
  <si>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</si>
  <si>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</si>
  <si>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</si>
  <si>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</si>
  <si>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</si>
  <si>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</si>
  <si>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</si>
  <si>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</si>
  <si>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</si>
  <si>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</si>
  <si>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</si>
  <si>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</si>
  <si>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</si>
  <si>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</si>
  <si>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</si>
  <si>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</si>
  <si>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</si>
  <si>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</si>
  <si>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</si>
  <si>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</si>
  <si>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</si>
  <si>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</si>
  <si>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</si>
  <si>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</si>
  <si>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</si>
  <si>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</si>
  <si>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</si>
  <si>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</si>
  <si>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</si>
  <si>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</si>
  <si>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</si>
  <si>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</si>
  <si>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</si>
  <si>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</si>
  <si>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</si>
  <si>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</si>
  <si>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</si>
  <si>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</si>
  <si>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</si>
  <si>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</si>
  <si>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</si>
  <si>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</si>
  <si>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</si>
  <si>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</si>
  <si>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</si>
  <si>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</si>
  <si>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</si>
  <si>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</si>
  <si>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</si>
  <si>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</si>
  <si>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</si>
  <si>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</si>
  <si>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</si>
  <si>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</si>
  <si>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</si>
  <si>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</si>
  <si>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</si>
  <si>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</si>
  <si>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</si>
  <si>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</si>
  <si>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</si>
  <si>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</si>
  <si>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</si>
  <si>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</si>
  <si>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</si>
  <si>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</si>
  <si>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</si>
  <si>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</si>
  <si>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</si>
  <si>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</si>
  <si>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</si>
  <si>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</si>
  <si>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</si>
  <si>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</si>
  <si>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</si>
  <si>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</si>
  <si>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</si>
  <si>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</si>
  <si>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</si>
  <si>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</si>
  <si>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</si>
  <si>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</si>
  <si>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</si>
  <si>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</si>
  <si>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</si>
  <si>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</si>
  <si>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</si>
  <si>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</si>
  <si>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</si>
  <si>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</si>
  <si>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</si>
  <si>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</si>
  <si>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</si>
  <si>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</si>
  <si>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</si>
  <si>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</si>
  <si>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</si>
  <si>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</si>
  <si>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</si>
  <si>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</si>
  <si>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</si>
  <si>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</si>
  <si>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</si>
  <si>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</si>
  <si>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</si>
  <si>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</si>
  <si>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</si>
  <si>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</si>
  <si>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</si>
  <si>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</si>
  <si>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</si>
  <si>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</si>
  <si>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</si>
  <si>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</si>
  <si>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</si>
  <si>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</si>
  <si>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</si>
  <si>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</si>
  <si>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</si>
  <si>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</si>
  <si>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</si>
  <si>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</si>
  <si>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</si>
  <si>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</si>
  <si>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</si>
  <si>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</si>
  <si>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</si>
  <si>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</si>
  <si>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</si>
  <si>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</si>
  <si>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</si>
  <si>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</si>
  <si>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</si>
  <si>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</si>
  <si>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</si>
  <si>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</si>
  <si>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</si>
  <si>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</si>
  <si>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</si>
  <si>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</si>
  <si>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</si>
  <si>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</si>
  <si>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</si>
  <si>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</si>
  <si>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</si>
  <si>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</si>
  <si>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</si>
  <si>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</si>
  <si>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</si>
  <si>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</si>
  <si>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</si>
  <si>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</si>
  <si>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</si>
  <si>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</si>
  <si>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</si>
  <si>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</si>
  <si>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</si>
  <si>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</si>
  <si>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</si>
  <si>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</si>
  <si>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</si>
  <si>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</si>
  <si>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</si>
  <si>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</si>
  <si>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</si>
  <si>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</si>
  <si>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</si>
  <si>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</si>
  <si>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</si>
  <si>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</si>
  <si>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</si>
  <si>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</si>
  <si>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</si>
  <si>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</si>
  <si>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</si>
  <si>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</si>
  <si>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</si>
  <si>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</si>
  <si>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</si>
  <si>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</si>
  <si>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</si>
  <si>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</si>
  <si>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</si>
  <si>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</si>
  <si>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</si>
  <si>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</si>
  <si>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</si>
  <si>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</si>
  <si>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</si>
  <si>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</si>
  <si>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</si>
  <si>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</si>
  <si>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</si>
  <si>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</si>
  <si>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</si>
  <si>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</si>
  <si>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</si>
  <si>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</si>
  <si>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</si>
  <si>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</si>
  <si>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</si>
  <si>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</si>
  <si>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</si>
  <si>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</si>
  <si>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</si>
  <si>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</si>
  <si>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</si>
  <si>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</si>
  <si>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</si>
  <si>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</si>
  <si>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</si>
  <si>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</si>
  <si>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</si>
  <si>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</si>
  <si>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</si>
  <si>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</si>
  <si>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</si>
  <si>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</si>
  <si>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</si>
  <si>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</si>
  <si>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</si>
  <si>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</si>
  <si>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</si>
  <si>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</si>
  <si>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</si>
  <si>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</si>
  <si>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</si>
  <si>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</si>
  <si>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</si>
  <si>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</si>
  <si>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</si>
  <si>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</si>
  <si>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</si>
  <si>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</si>
  <si>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</si>
  <si>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</si>
  <si>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</si>
  <si>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</si>
  <si>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</si>
  <si>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</si>
  <si>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</si>
  <si>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</si>
  <si>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</si>
  <si>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</si>
  <si>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</si>
  <si>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</si>
  <si>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</si>
  <si>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</si>
  <si>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</si>
  <si>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</si>
  <si>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</si>
  <si>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</si>
  <si>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</si>
  <si>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</si>
  <si>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</si>
  <si>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</si>
  <si>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</si>
  <si>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</si>
  <si>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</si>
  <si>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</si>
  <si>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</si>
  <si>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</si>
  <si>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</si>
  <si>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</si>
  <si>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</si>
  <si>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</si>
  <si>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</si>
  <si>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</si>
  <si>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</si>
  <si>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</si>
  <si>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</si>
  <si>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</si>
  <si>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</si>
  <si>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</si>
  <si>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</si>
  <si>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</si>
  <si>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</si>
  <si>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</si>
  <si>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</si>
  <si>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</si>
  <si>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</si>
  <si>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</si>
  <si>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</si>
  <si>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</si>
  <si>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</si>
  <si>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</si>
  <si>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</si>
  <si>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</si>
  <si>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</si>
  <si>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</si>
  <si>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</si>
  <si>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</si>
  <si>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</si>
  <si>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</si>
  <si>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</si>
  <si>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</si>
  <si>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</si>
  <si>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</si>
  <si>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</si>
  <si>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</si>
  <si>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</si>
  <si>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</si>
  <si>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</si>
  <si>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</si>
  <si>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</si>
  <si>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</si>
  <si>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</si>
  <si>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</si>
  <si>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</si>
  <si>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</si>
  <si>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</si>
  <si>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</si>
  <si>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</si>
  <si>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</si>
  <si>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</si>
  <si>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</si>
  <si>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</si>
  <si>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</si>
  <si>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</si>
  <si>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</si>
  <si>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</si>
  <si>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</si>
  <si>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</si>
  <si>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</si>
  <si>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</si>
  <si>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</si>
  <si>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</si>
  <si>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</si>
  <si>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</si>
  <si>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</si>
  <si>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</si>
  <si>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</si>
  <si>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</si>
  <si>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</si>
  <si>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</si>
  <si>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</si>
  <si>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</si>
  <si>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</si>
  <si>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</si>
  <si>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</si>
  <si>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</si>
  <si>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</si>
  <si>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</si>
  <si>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</si>
  <si>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</si>
  <si>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</si>
  <si>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</si>
  <si>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</si>
  <si>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</si>
  <si>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</si>
  <si>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</si>
  <si>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</si>
  <si>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</si>
  <si>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</si>
  <si>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</si>
  <si>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</si>
  <si>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</si>
  <si>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</si>
  <si>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</si>
  <si>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</si>
  <si>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</si>
  <si>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</si>
  <si>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</si>
  <si>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</si>
  <si>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</si>
  <si>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</si>
  <si>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</si>
  <si>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</si>
  <si>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</si>
  <si>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</si>
  <si>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</si>
  <si>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</si>
  <si>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</si>
  <si>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</si>
  <si>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</si>
  <si>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</si>
  <si>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</si>
  <si>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</si>
  <si>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</si>
  <si>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</si>
  <si>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</si>
  <si>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</si>
  <si>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</si>
  <si>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</si>
  <si>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</si>
  <si>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</si>
  <si>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</si>
  <si>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</si>
  <si>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</si>
  <si>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</si>
  <si>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</si>
  <si>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</si>
  <si>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</si>
  <si>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</si>
  <si>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</si>
  <si>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</si>
  <si>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</si>
  <si>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</si>
  <si>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</si>
  <si>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</si>
  <si>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</si>
  <si>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</si>
  <si>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</si>
  <si>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</si>
  <si>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</si>
  <si>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</si>
  <si>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</si>
  <si>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</si>
  <si>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</si>
  <si>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</si>
  <si>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</si>
  <si>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</si>
  <si>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</si>
  <si>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</si>
  <si>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</si>
  <si>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</si>
  <si>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</si>
  <si>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</si>
  <si>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</si>
  <si>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</si>
  <si>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</si>
  <si>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</si>
  <si>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</si>
  <si>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</si>
  <si>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</si>
  <si>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</si>
  <si>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</si>
  <si>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</si>
  <si>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</si>
  <si>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</si>
  <si>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</si>
  <si>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</si>
  <si>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</si>
  <si>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</si>
  <si>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</si>
  <si>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</si>
  <si>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</si>
  <si>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</si>
  <si>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</si>
  <si>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</si>
  <si>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</si>
  <si>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</si>
  <si>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</si>
  <si>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</si>
  <si>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</si>
  <si>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</si>
  <si>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</si>
  <si>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</si>
  <si>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</si>
  <si>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</si>
  <si>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</si>
  <si>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</si>
  <si>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</si>
  <si>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</si>
  <si>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</si>
  <si>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</si>
  <si>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</si>
  <si>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</si>
  <si>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</si>
  <si>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</si>
  <si>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</si>
  <si>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</si>
  <si>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</si>
  <si>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</si>
  <si>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</si>
  <si>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</si>
  <si>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</si>
  <si>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</si>
  <si>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</si>
  <si>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</si>
  <si>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</si>
  <si>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</si>
  <si>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</si>
  <si>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</si>
  <si>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</si>
  <si>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</si>
  <si>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</si>
  <si>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</si>
  <si>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</si>
  <si>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</si>
  <si>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</si>
  <si>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</si>
  <si>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</si>
  <si>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</si>
  <si>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</si>
  <si>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</si>
  <si>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</si>
  <si>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</si>
  <si>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</si>
  <si>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</si>
  <si>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</si>
  <si>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</si>
  <si>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</si>
  <si>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</si>
  <si>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</si>
  <si>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</si>
  <si>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</si>
  <si>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</si>
  <si>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</si>
  <si>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</si>
  <si>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</si>
  <si>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</si>
  <si>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</si>
  <si>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</si>
  <si>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</si>
  <si>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</si>
  <si>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</si>
  <si>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</si>
  <si>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</si>
  <si>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</si>
  <si>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</si>
  <si>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</si>
  <si>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</si>
  <si>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</si>
  <si>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</si>
  <si>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</si>
  <si>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</si>
  <si>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</si>
  <si>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</si>
  <si>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</si>
  <si>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</si>
  <si>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</si>
  <si>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</si>
  <si>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</si>
  <si>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</si>
  <si>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</si>
  <si>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</si>
  <si>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</si>
  <si>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</si>
  <si>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</si>
  <si>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</si>
  <si>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</si>
  <si>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</si>
  <si>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</si>
  <si>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</si>
  <si>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</si>
  <si>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</si>
  <si>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</si>
  <si>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</si>
  <si>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</si>
  <si>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</si>
  <si>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</si>
  <si>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</si>
  <si>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</si>
  <si>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</si>
  <si>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</si>
  <si>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</si>
  <si>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</si>
  <si>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</si>
  <si>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</si>
  <si>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</si>
  <si>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</si>
  <si>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</si>
  <si>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</si>
  <si>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</si>
  <si>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</si>
  <si>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</si>
  <si>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</si>
  <si>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</si>
  <si>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</si>
  <si>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</si>
  <si>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</si>
  <si>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</si>
  <si>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</si>
  <si>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</si>
  <si>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</si>
  <si>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</si>
  <si>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</si>
  <si>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</si>
  <si>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</si>
  <si>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</si>
  <si>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</si>
  <si>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</si>
  <si>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</si>
  <si>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</si>
  <si>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</si>
  <si>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</si>
  <si>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</si>
  <si>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</si>
  <si>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</si>
  <si>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</si>
  <si>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</si>
  <si>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</si>
  <si>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</si>
  <si>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</si>
  <si>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</si>
  <si>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</si>
  <si>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</si>
  <si>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</si>
  <si>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</si>
  <si>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</si>
  <si>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</si>
  <si>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</si>
  <si>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</si>
  <si>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</si>
  <si>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</si>
  <si>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</si>
  <si>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</si>
  <si>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</si>
  <si>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</si>
  <si>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</si>
  <si>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</si>
  <si>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</si>
  <si>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</si>
  <si>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</si>
  <si>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</si>
  <si>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</si>
  <si>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</si>
  <si>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</si>
  <si>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</si>
  <si>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</si>
  <si>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</si>
  <si>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</si>
  <si>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</si>
  <si>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</si>
  <si>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</si>
  <si>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</si>
  <si>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</si>
  <si>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</si>
  <si>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</si>
  <si>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</si>
  <si>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</si>
  <si>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</si>
  <si>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</si>
  <si>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</si>
  <si>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</si>
  <si>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</si>
  <si>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</si>
  <si>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</si>
  <si>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</si>
  <si>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</si>
  <si>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</si>
  <si>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</si>
  <si>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</si>
  <si>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</si>
  <si>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</si>
  <si>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</si>
  <si>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</si>
  <si>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</si>
  <si>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</si>
  <si>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</si>
  <si>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</si>
  <si>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</si>
  <si>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</si>
  <si>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</si>
  <si>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</si>
  <si>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</si>
  <si>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</si>
  <si>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</si>
  <si>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</si>
  <si>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</si>
  <si>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</si>
  <si>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</si>
  <si>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</si>
  <si>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</si>
  <si>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</si>
  <si>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</si>
  <si>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</si>
  <si>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</si>
  <si>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</si>
  <si>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</si>
  <si>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</si>
  <si>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</si>
  <si>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</si>
  <si>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</si>
  <si>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</si>
  <si>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</si>
  <si>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</si>
  <si>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</si>
  <si>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</si>
  <si>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</si>
  <si>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</si>
  <si>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</si>
  <si>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</si>
  <si>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</si>
  <si>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</si>
  <si>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</si>
  <si>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</si>
  <si>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</si>
  <si>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</si>
  <si>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</si>
  <si>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</si>
  <si>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</si>
  <si>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</si>
  <si>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</si>
  <si>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</si>
  <si>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</si>
  <si>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</si>
  <si>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</si>
  <si>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</si>
  <si>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</si>
  <si>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</si>
  <si>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</si>
  <si>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</si>
  <si>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</si>
  <si>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</si>
  <si>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</si>
  <si>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</si>
  <si>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</si>
  <si>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</si>
  <si>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</si>
  <si>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</si>
  <si>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</si>
  <si>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</si>
  <si>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</si>
  <si>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</si>
  <si>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</si>
  <si>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</si>
  <si>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</si>
  <si>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</si>
  <si>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</si>
  <si>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</si>
  <si>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</si>
  <si>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</si>
  <si>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</si>
  <si>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</si>
  <si>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</si>
  <si>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</si>
  <si>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</si>
  <si>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</si>
  <si>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</si>
  <si>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</si>
  <si>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</si>
  <si>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</si>
  <si>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</si>
  <si>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</si>
  <si>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</si>
  <si>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</si>
  <si>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</si>
  <si>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</si>
  <si>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</si>
  <si>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</si>
  <si>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</si>
  <si>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</si>
  <si>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</si>
  <si>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</si>
  <si>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</si>
  <si>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</si>
  <si>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</si>
  <si>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</si>
  <si>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</si>
  <si>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</si>
  <si>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</si>
  <si>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</si>
  <si>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</si>
  <si>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</si>
  <si>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</si>
  <si>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</si>
  <si>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</si>
  <si>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</si>
  <si>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</si>
  <si>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</si>
  <si>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</si>
  <si>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</si>
  <si>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</si>
  <si>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</si>
  <si>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</si>
  <si>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</si>
  <si>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</si>
  <si>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</si>
  <si>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</si>
  <si>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</si>
  <si>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</si>
  <si>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</si>
  <si>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</si>
  <si>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</si>
  <si>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</si>
  <si>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</si>
  <si>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</si>
  <si>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</si>
  <si>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</si>
  <si>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</si>
  <si>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</si>
  <si>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</si>
  <si>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</si>
  <si>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</si>
  <si>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</si>
  <si>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</si>
  <si>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</si>
  <si>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</si>
  <si>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</si>
  <si>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</si>
  <si>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</si>
  <si>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</si>
  <si>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</si>
  <si>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</si>
  <si>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</si>
  <si>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</si>
  <si>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</si>
  <si>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</si>
  <si>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</si>
  <si>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</si>
  <si>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</si>
  <si>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</si>
  <si>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</si>
  <si>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</si>
  <si>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</si>
  <si>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</si>
  <si>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</si>
  <si>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</si>
  <si>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</si>
  <si>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</si>
  <si>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</si>
  <si>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</si>
  <si>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</si>
  <si>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</si>
  <si>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</si>
  <si>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</si>
  <si>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</si>
  <si>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</si>
  <si>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</si>
  <si>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</si>
  <si>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</si>
  <si>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</si>
  <si>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</si>
  <si>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</si>
  <si>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</si>
  <si>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</si>
  <si>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</si>
  <si>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</si>
  <si>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</si>
  <si>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</si>
  <si>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</si>
  <si>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</si>
  <si>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</si>
  <si>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</si>
  <si>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</si>
  <si>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</si>
  <si>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</si>
  <si>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</si>
  <si>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</si>
  <si>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</si>
  <si>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</si>
  <si>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</si>
  <si>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</si>
  <si>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</si>
  <si>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</si>
  <si>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</si>
  <si>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</si>
  <si>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</si>
  <si>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</si>
  <si>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</si>
  <si>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</si>
  <si>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</si>
  <si>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</si>
  <si>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</si>
  <si>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</si>
  <si>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</si>
  <si>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</si>
  <si>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</si>
  <si>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</si>
  <si>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</si>
  <si>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</si>
  <si>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</si>
  <si>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</si>
  <si>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</si>
  <si>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</si>
  <si>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</si>
  <si>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</si>
  <si>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</si>
  <si>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</si>
  <si>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</si>
  <si>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</si>
  <si>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</si>
  <si>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</si>
  <si>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</si>
  <si>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</si>
  <si>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</si>
  <si>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</si>
  <si>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</si>
  <si>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</si>
  <si>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</si>
  <si>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</si>
  <si>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</si>
  <si>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</si>
  <si>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</si>
  <si>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</si>
  <si>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</si>
  <si>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</si>
  <si>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</si>
  <si>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</si>
  <si>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</si>
  <si>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</si>
  <si>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</si>
  <si>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</si>
  <si>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</si>
  <si>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</si>
  <si>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</si>
  <si>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</si>
  <si>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</si>
  <si>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</si>
  <si>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</si>
  <si>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</si>
  <si>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</si>
  <si>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</si>
  <si>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</si>
  <si>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</si>
  <si>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</si>
  <si>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</si>
  <si>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</si>
  <si>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</si>
  <si>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</si>
  <si>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</si>
  <si>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</si>
  <si>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</si>
  <si>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</si>
  <si>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</si>
  <si>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</si>
  <si>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</si>
  <si>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</si>
  <si>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</si>
  <si>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</si>
  <si>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</si>
  <si>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</si>
  <si>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</si>
  <si>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</si>
  <si>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</si>
  <si>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</si>
  <si>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</si>
  <si>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</si>
  <si>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</si>
  <si>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</si>
  <si>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</si>
  <si>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</si>
  <si>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</si>
  <si>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</si>
  <si>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</si>
  <si>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</si>
  <si>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</si>
  <si>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</si>
  <si>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</si>
  <si>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</si>
  <si>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</si>
  <si>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</si>
  <si>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</si>
  <si>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</si>
  <si>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</si>
  <si>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</si>
  <si>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</si>
  <si>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</si>
  <si>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</si>
  <si>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</si>
  <si>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</si>
  <si>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</si>
  <si>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</si>
  <si>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</si>
  <si>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</si>
  <si>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</si>
  <si>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</si>
  <si>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</si>
  <si>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</si>
  <si>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</si>
  <si>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</si>
  <si>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</si>
  <si>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</si>
  <si>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</si>
  <si>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</si>
  <si>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</si>
  <si>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</si>
  <si>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</si>
  <si>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</si>
  <si>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</si>
  <si>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</si>
  <si>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</si>
  <si>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</si>
  <si>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</si>
  <si>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</si>
  <si>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</si>
  <si>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</si>
  <si>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</si>
  <si>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</si>
  <si>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</si>
  <si>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</si>
  <si>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</si>
  <si>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</si>
  <si>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</si>
  <si>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</si>
  <si>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</si>
  <si>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</si>
  <si>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</si>
  <si>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</si>
  <si>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</si>
  <si>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</si>
  <si>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</si>
  <si>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</si>
  <si>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</si>
  <si>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</si>
  <si>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</si>
  <si>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</si>
  <si>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</si>
  <si>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</si>
  <si>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</si>
  <si>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</si>
  <si>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</si>
  <si>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</si>
  <si>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</si>
  <si>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</si>
  <si>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</si>
  <si>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</si>
  <si>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</si>
  <si>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</si>
  <si>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</si>
  <si>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</si>
  <si>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</si>
  <si>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</si>
  <si>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</si>
  <si>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</si>
  <si>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</si>
  <si>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</si>
  <si>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</si>
  <si>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</si>
  <si>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</si>
  <si>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</si>
  <si>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</si>
  <si>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</si>
  <si>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</si>
  <si>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</si>
  <si>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</si>
  <si>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</si>
  <si>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</si>
  <si>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</si>
  <si>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</si>
  <si>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</si>
  <si>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</si>
  <si>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</si>
  <si>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</si>
  <si>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</si>
  <si>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</si>
  <si>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</si>
  <si>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</si>
  <si>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</si>
  <si>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</si>
  <si>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</si>
  <si>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</si>
  <si>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</si>
  <si>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</si>
  <si>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</si>
  <si>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</si>
  <si>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</si>
  <si>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</si>
  <si>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</si>
  <si>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</si>
  <si>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</si>
  <si>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</si>
  <si>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</si>
  <si>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</si>
  <si>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</si>
  <si>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</si>
  <si>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</si>
  <si>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</si>
  <si>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</si>
  <si>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</si>
  <si>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</si>
  <si>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</si>
  <si>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</si>
  <si>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</si>
  <si>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</si>
  <si>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</si>
  <si>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</si>
  <si>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</si>
  <si>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</si>
  <si>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</si>
  <si>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</si>
  <si>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</si>
  <si>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</si>
  <si>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</si>
  <si>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</si>
  <si>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</si>
  <si>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</si>
  <si>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</si>
  <si>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</si>
  <si>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</si>
  <si>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</si>
  <si>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</si>
  <si>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</si>
  <si>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</si>
  <si>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</si>
  <si>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</si>
  <si>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</si>
  <si>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</si>
  <si>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</si>
  <si>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</si>
  <si>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</si>
  <si>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</si>
  <si>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</si>
  <si>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</si>
  <si>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</si>
  <si>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</si>
  <si>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</si>
  <si>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</si>
  <si>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</si>
  <si>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</si>
  <si>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</si>
  <si>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</si>
  <si>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</si>
  <si>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</si>
  <si>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</si>
  <si>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</si>
  <si>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</si>
  <si>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</si>
  <si>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</si>
  <si>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</si>
  <si>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</si>
  <si>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</si>
  <si>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</si>
  <si>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</si>
  <si>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</si>
  <si>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</si>
  <si>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</si>
  <si>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</si>
  <si>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</si>
  <si>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</si>
  <si>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</si>
  <si>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</si>
  <si>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</si>
  <si>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</si>
  <si>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</si>
  <si>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</si>
  <si>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</si>
  <si>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</si>
  <si>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</si>
  <si>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</si>
  <si>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</si>
  <si>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</si>
  <si>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</si>
  <si>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</si>
  <si>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</si>
  <si>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</si>
  <si>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</si>
  <si>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</si>
  <si>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</si>
  <si>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</si>
  <si>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</si>
  <si>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</si>
  <si>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</si>
  <si>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</si>
  <si>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</si>
  <si>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</si>
  <si>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</si>
  <si>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</si>
  <si>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</si>
  <si>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</si>
  <si>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</si>
  <si>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</si>
  <si>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</si>
  <si>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</si>
  <si>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</si>
  <si>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</si>
  <si>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</si>
  <si>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</si>
  <si>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</si>
  <si>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</si>
  <si>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</si>
  <si>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</si>
  <si>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</si>
  <si>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</si>
  <si>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</si>
  <si>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</si>
  <si>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</si>
  <si>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</si>
  <si>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</si>
  <si>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</si>
  <si>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</si>
  <si>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</si>
  <si>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</si>
  <si>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</si>
  <si>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</si>
  <si>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</si>
  <si>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</si>
  <si>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</si>
  <si>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</si>
  <si>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</si>
  <si>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</si>
  <si>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</si>
  <si>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</si>
  <si>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</si>
  <si>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</si>
  <si>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</si>
  <si>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</si>
  <si>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</si>
  <si>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</si>
  <si>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</si>
  <si>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</si>
  <si>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</si>
  <si>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</si>
  <si>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</si>
  <si>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</si>
  <si>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</si>
  <si>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</si>
  <si>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</si>
  <si>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</si>
  <si>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</si>
  <si>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</si>
  <si>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</si>
  <si>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</si>
  <si>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</si>
  <si>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</si>
  <si>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</si>
  <si>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</si>
  <si>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</si>
  <si>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</si>
  <si>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</si>
  <si>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</si>
  <si>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</si>
  <si>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</si>
  <si>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</si>
  <si>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</si>
  <si>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</si>
  <si>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</si>
  <si>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</si>
  <si>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</si>
  <si>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</si>
  <si>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</si>
  <si>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</si>
  <si>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</si>
  <si>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</si>
  <si>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</si>
  <si>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</si>
  <si>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</si>
  <si>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</si>
  <si>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</si>
  <si>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</si>
  <si>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</si>
  <si>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</si>
  <si>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</si>
  <si>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</si>
  <si>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</si>
  <si>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</si>
  <si>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</si>
  <si>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</si>
  <si>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</si>
  <si>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</si>
  <si>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</si>
  <si>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</si>
  <si>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</si>
  <si>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</si>
  <si>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</si>
  <si>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</si>
  <si>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</si>
  <si>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</si>
  <si>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</si>
  <si>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</si>
  <si>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</si>
  <si>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</si>
  <si>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</si>
  <si>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</si>
  <si>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</si>
  <si>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</si>
  <si>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</si>
  <si>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</si>
  <si>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</si>
  <si>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</si>
  <si>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</si>
  <si>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</si>
  <si>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</si>
  <si>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</si>
  <si>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</si>
  <si>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</si>
  <si>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</si>
  <si>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</si>
  <si>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</si>
  <si>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</si>
  <si>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</si>
  <si>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</si>
  <si>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</si>
  <si>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</si>
  <si>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</si>
  <si>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</si>
  <si>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</si>
  <si>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</si>
  <si>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</si>
  <si>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</si>
  <si>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</si>
  <si>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</si>
  <si>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</si>
  <si>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</si>
  <si>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</si>
  <si>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</si>
  <si>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</si>
  <si>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</si>
  <si>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</si>
  <si>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</si>
  <si>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</si>
  <si>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</si>
  <si>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</si>
  <si>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</si>
  <si>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</si>
  <si>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</si>
  <si>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</si>
  <si>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</si>
  <si>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</si>
  <si>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</si>
  <si>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</si>
  <si>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</si>
  <si>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</si>
  <si>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</si>
  <si>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</si>
  <si>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</si>
  <si>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</si>
  <si>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</si>
  <si>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</si>
  <si>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</si>
  <si>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</si>
  <si>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</si>
  <si>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</si>
  <si>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</si>
  <si>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</si>
  <si>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</si>
  <si>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</si>
  <si>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</si>
  <si>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</si>
  <si>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</si>
  <si>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</si>
  <si>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</si>
  <si>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</si>
  <si>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</si>
  <si>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</si>
  <si>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</si>
  <si>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</si>
  <si>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</si>
  <si>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</si>
  <si>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</si>
  <si>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</si>
  <si>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</si>
  <si>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</si>
  <si>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</si>
  <si>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</si>
  <si>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</si>
  <si>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</si>
  <si>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</si>
  <si>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</si>
  <si>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</si>
  <si>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</si>
  <si>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</si>
  <si>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</si>
  <si>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</si>
  <si>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</si>
  <si>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</si>
  <si>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</si>
  <si>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</si>
  <si>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</si>
  <si>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</si>
  <si>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</si>
  <si>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</si>
  <si>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</si>
  <si>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</si>
  <si>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</si>
  <si>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</si>
  <si>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</si>
  <si>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</si>
  <si>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</si>
  <si>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</si>
  <si>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</si>
  <si>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</si>
  <si>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</si>
  <si>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</si>
  <si>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</si>
  <si>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</si>
  <si>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</si>
  <si>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</si>
  <si>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</si>
  <si>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</si>
  <si>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</si>
  <si>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</si>
  <si>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</si>
  <si>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</si>
  <si>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</si>
  <si>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</si>
  <si>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</si>
  <si>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</si>
  <si>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</si>
  <si>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</si>
  <si>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</si>
  <si>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</si>
  <si>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</si>
  <si>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</si>
  <si>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</si>
  <si>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</si>
  <si>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</si>
  <si>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</si>
  <si>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</si>
  <si>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</si>
  <si>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</si>
  <si>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</si>
  <si>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</si>
  <si>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</si>
  <si>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</si>
  <si>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</si>
  <si>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</si>
  <si>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</si>
  <si>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</si>
  <si>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</si>
  <si>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</si>
  <si>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</si>
  <si>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</si>
  <si>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</si>
  <si>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</si>
  <si>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</si>
  <si>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</si>
  <si>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</si>
  <si>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</si>
  <si>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</si>
  <si>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</si>
  <si>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</si>
  <si>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</si>
  <si>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</si>
  <si>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</si>
  <si>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</si>
  <si>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</si>
  <si>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</si>
  <si>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</si>
  <si>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</si>
  <si>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</si>
  <si>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</si>
  <si>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</si>
  <si>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</si>
  <si>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</si>
  <si>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</si>
  <si>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</si>
  <si>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</si>
  <si>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</si>
  <si>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</si>
  <si>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</si>
  <si>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</si>
  <si>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</si>
  <si>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</si>
  <si>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</si>
  <si>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</si>
  <si>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</si>
  <si>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</si>
  <si>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</si>
  <si>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</si>
  <si>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</si>
  <si>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</si>
  <si>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</si>
  <si>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</si>
  <si>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</si>
  <si>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</si>
  <si>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</si>
  <si>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</si>
  <si>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</si>
  <si>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</si>
  <si>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</si>
  <si>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</si>
  <si>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</si>
  <si>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</si>
  <si>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</si>
  <si>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</si>
  <si>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</si>
  <si>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</si>
  <si>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</si>
  <si>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</si>
  <si>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</si>
  <si>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</si>
  <si>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</si>
  <si>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</si>
  <si>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</si>
  <si>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</si>
  <si>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</si>
  <si>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</si>
  <si>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</si>
  <si>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</si>
  <si>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</si>
  <si>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</si>
  <si>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</si>
  <si>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</si>
  <si>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</si>
  <si>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</si>
  <si>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</si>
  <si>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</si>
  <si>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</si>
  <si>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</si>
  <si>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</si>
  <si>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</si>
  <si>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</si>
  <si>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</si>
  <si>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</si>
  <si>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</si>
  <si>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</si>
  <si>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</si>
  <si>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</si>
  <si>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</si>
  <si>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</si>
  <si>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</si>
  <si>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</si>
  <si>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</si>
  <si>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</si>
  <si>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</si>
  <si>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</si>
  <si>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</si>
  <si>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</si>
  <si>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</si>
  <si>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</si>
  <si>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</si>
  <si>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</si>
  <si>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</si>
  <si>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</si>
  <si>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</si>
  <si>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</si>
  <si>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</si>
  <si>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</si>
  <si>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</si>
  <si>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</si>
  <si>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</si>
  <si>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</si>
  <si>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</si>
  <si>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</si>
  <si>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</si>
  <si>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</si>
  <si>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</si>
  <si>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</si>
  <si>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</si>
  <si>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</si>
  <si>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</si>
  <si>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</si>
  <si>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</si>
  <si>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</si>
  <si>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</si>
  <si>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</si>
  <si>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</si>
  <si>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</si>
  <si>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</si>
  <si>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</si>
  <si>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</si>
  <si>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</si>
  <si>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</si>
  <si>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</si>
  <si>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</si>
  <si>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</si>
  <si>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</si>
  <si>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</si>
  <si>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</si>
  <si>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</si>
  <si>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</si>
  <si>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</si>
  <si>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</si>
  <si>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</si>
  <si>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</si>
  <si>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</si>
  <si>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</si>
  <si>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</si>
  <si>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</si>
  <si>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</si>
  <si>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</si>
  <si>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</si>
  <si>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</si>
  <si>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</si>
  <si>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</si>
  <si>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</si>
  <si>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</si>
  <si>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</si>
  <si>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</si>
  <si>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</si>
  <si>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</si>
  <si>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</si>
  <si>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</si>
  <si>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</si>
  <si>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</si>
  <si>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</si>
  <si>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</si>
  <si>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</si>
  <si>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</si>
  <si>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</si>
  <si>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</si>
  <si>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</si>
  <si>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</si>
  <si>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</si>
  <si>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</si>
  <si>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</si>
  <si>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</si>
  <si>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</si>
  <si>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</si>
  <si>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</si>
  <si>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</si>
  <si>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</si>
  <si>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</si>
  <si>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</si>
  <si>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</si>
  <si>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</si>
  <si>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</si>
  <si>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</si>
  <si>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</si>
  <si>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</si>
  <si>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</si>
  <si>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</si>
  <si>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</si>
  <si>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</si>
  <si>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</si>
  <si>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</si>
  <si>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</si>
  <si>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</si>
  <si>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</si>
  <si>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</si>
  <si>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</si>
  <si>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</si>
  <si>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</si>
  <si>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</si>
  <si>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</si>
  <si>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</si>
  <si>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</si>
  <si>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</si>
  <si>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</si>
  <si>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</si>
  <si>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</si>
  <si>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</si>
  <si>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</si>
  <si>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</si>
  <si>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</si>
  <si>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</si>
  <si>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</si>
  <si>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</si>
  <si>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</si>
  <si>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</si>
  <si>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</si>
  <si>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</si>
  <si>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</si>
  <si>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</si>
  <si>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</si>
  <si>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</si>
  <si>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</si>
  <si>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</si>
  <si>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</si>
  <si>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</si>
  <si>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</si>
  <si>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</si>
  <si>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</si>
  <si>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</si>
  <si>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</si>
  <si>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</si>
  <si>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</si>
  <si>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</si>
  <si>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</si>
  <si>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</si>
  <si>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</si>
  <si>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</si>
  <si>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</si>
  <si>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</si>
  <si>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</si>
  <si>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</si>
  <si>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</si>
  <si>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</si>
  <si>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</si>
  <si>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</si>
  <si>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</si>
  <si>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</si>
  <si>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</si>
  <si>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</si>
  <si>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</si>
  <si>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</si>
  <si>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</si>
  <si>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</si>
  <si>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</si>
  <si>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</si>
  <si>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</si>
  <si>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</si>
  <si>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</si>
  <si>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</si>
  <si>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</si>
  <si>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</si>
  <si>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</si>
  <si>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</si>
  <si>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</si>
  <si>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</si>
  <si>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</si>
  <si>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</si>
  <si>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</si>
  <si>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</si>
  <si>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</si>
  <si>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</si>
  <si>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</si>
  <si>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</si>
  <si>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</si>
  <si>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</si>
  <si>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</si>
  <si>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</si>
  <si>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</si>
  <si>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</si>
  <si>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</si>
  <si>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</si>
  <si>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</si>
  <si>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</si>
  <si>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</si>
  <si>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</si>
  <si>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</si>
  <si>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</si>
  <si>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</si>
  <si>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</si>
  <si>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</si>
  <si>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</si>
  <si>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</si>
  <si>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</si>
  <si>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</si>
  <si>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</si>
  <si>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</si>
  <si>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</si>
  <si>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</si>
  <si>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</si>
  <si>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</si>
  <si>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</si>
  <si>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</si>
  <si>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</si>
  <si>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</si>
  <si>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</si>
  <si>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</si>
  <si>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</si>
  <si>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</si>
  <si>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</si>
  <si>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</si>
  <si>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</si>
  <si>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</si>
  <si>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</si>
  <si>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</si>
  <si>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</si>
  <si>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</si>
  <si>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</si>
  <si>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</si>
  <si>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</si>
  <si>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</si>
  <si>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</si>
  <si>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</si>
  <si>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</si>
  <si>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</si>
  <si>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</si>
  <si>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</si>
  <si>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</si>
  <si>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</si>
  <si>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</si>
  <si>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</si>
  <si>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</si>
  <si>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</si>
  <si>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</si>
  <si>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</si>
  <si>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</si>
  <si>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</si>
  <si>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</si>
  <si>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</si>
  <si>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</si>
  <si>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</si>
  <si>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</si>
  <si>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</si>
  <si>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</si>
  <si>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</si>
  <si>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</si>
  <si>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</si>
  <si>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</si>
  <si>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</si>
  <si>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</si>
  <si>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</si>
  <si>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</si>
  <si>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</si>
  <si>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</si>
  <si>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</si>
  <si>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</si>
  <si>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</si>
  <si>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</si>
  <si>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</si>
  <si>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</si>
  <si>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</si>
  <si>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</si>
  <si>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</si>
  <si>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</si>
  <si>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</si>
  <si>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</si>
  <si>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</si>
  <si>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</si>
  <si>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</si>
  <si>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</si>
  <si>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</si>
  <si>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</si>
  <si>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</si>
  <si>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</si>
  <si>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</si>
  <si>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</si>
  <si>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</si>
  <si>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</si>
  <si>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</si>
  <si>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</si>
  <si>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</si>
  <si>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</si>
  <si>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</si>
  <si>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</si>
  <si>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</si>
  <si>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</si>
  <si>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</si>
  <si>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</si>
  <si>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</si>
  <si>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</si>
  <si>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</si>
  <si>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</si>
  <si>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</si>
  <si>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</si>
  <si>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</si>
  <si>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</si>
  <si>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</si>
  <si>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</si>
  <si>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</si>
  <si>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</si>
  <si>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</si>
  <si>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</si>
  <si>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</si>
  <si>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</si>
  <si>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</si>
  <si>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</si>
  <si>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</si>
  <si>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</si>
  <si>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</si>
  <si>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</si>
  <si>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</si>
  <si>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</si>
  <si>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</si>
  <si>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</si>
  <si>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</si>
  <si>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</si>
  <si>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</si>
  <si>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</si>
  <si>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</si>
  <si>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</si>
  <si>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</si>
  <si>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</si>
  <si>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</si>
  <si>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</si>
  <si>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</si>
  <si>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</si>
  <si>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</si>
  <si>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</si>
  <si>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</si>
  <si>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</si>
  <si>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</si>
  <si>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</si>
  <si>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</si>
  <si>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</si>
  <si>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</si>
  <si>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</si>
  <si>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</si>
  <si>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</si>
  <si>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</si>
  <si>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</si>
  <si>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</si>
  <si>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</si>
  <si>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</si>
  <si>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</si>
  <si>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</si>
  <si>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</si>
  <si>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</si>
  <si>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</si>
  <si>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</si>
  <si>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</si>
  <si>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</si>
  <si>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</si>
  <si>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</si>
  <si>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</si>
  <si>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</si>
  <si>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</si>
  <si>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</si>
  <si>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</si>
  <si>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</si>
  <si>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</si>
  <si>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</si>
  <si>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</si>
  <si>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</si>
  <si>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</si>
  <si>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</si>
  <si>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</si>
  <si>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</si>
  <si>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</si>
  <si>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</si>
  <si>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</si>
  <si>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</si>
  <si>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</si>
  <si>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</si>
  <si>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</si>
  <si>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</si>
  <si>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</si>
  <si>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</si>
  <si>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</si>
  <si>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</si>
  <si>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</si>
  <si>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</si>
  <si>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</si>
  <si>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</si>
  <si>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</si>
  <si>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</si>
  <si>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</si>
  <si>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</si>
  <si>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</si>
  <si>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</si>
  <si>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</si>
  <si>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</si>
  <si>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</si>
  <si>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</si>
  <si>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</si>
  <si>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</si>
  <si>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</si>
  <si>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</si>
  <si>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</si>
  <si>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</si>
  <si>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</si>
  <si>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</si>
  <si>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</si>
  <si>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</si>
  <si>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</si>
  <si>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</si>
  <si>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</si>
  <si>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</si>
  <si>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</si>
  <si>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</si>
  <si>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</si>
  <si>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</si>
  <si>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</si>
  <si>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</si>
  <si>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</si>
  <si>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</si>
  <si>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</si>
  <si>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</si>
  <si>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</si>
  <si>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</si>
  <si>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</si>
  <si>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</si>
  <si>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</si>
  <si>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</si>
  <si>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</si>
  <si>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</si>
  <si>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</si>
  <si>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</si>
  <si>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</si>
  <si>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</si>
  <si>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</si>
  <si>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</si>
  <si>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</si>
  <si>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</si>
  <si>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</si>
  <si>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</si>
  <si>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</si>
  <si>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</si>
  <si>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</si>
  <si>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</si>
  <si>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</si>
  <si>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</si>
  <si>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</si>
  <si>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</si>
  <si>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</si>
  <si>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</si>
  <si>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</si>
  <si>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</si>
  <si>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</si>
  <si>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</si>
  <si>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</si>
  <si>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</si>
  <si>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</si>
  <si>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</si>
  <si>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</si>
  <si>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</si>
  <si>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</si>
  <si>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</si>
  <si>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</si>
  <si>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</si>
  <si>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</si>
  <si>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</si>
  <si>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</si>
  <si>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</si>
  <si>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</si>
  <si>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</si>
  <si>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</si>
  <si>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</si>
  <si>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</si>
  <si>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</si>
  <si>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</si>
  <si>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</si>
  <si>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</si>
  <si>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</si>
  <si>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</si>
  <si>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</si>
  <si>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</si>
  <si>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</si>
  <si>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</si>
  <si>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</si>
  <si>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</si>
  <si>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</si>
  <si>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</si>
  <si>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</si>
  <si>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</si>
  <si>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</si>
  <si>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</si>
  <si>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</si>
  <si>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</si>
  <si>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</si>
  <si>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</si>
  <si>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</si>
  <si>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</si>
  <si>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</si>
  <si>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</si>
  <si>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</si>
  <si>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</si>
  <si>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</si>
  <si>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</si>
  <si>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</si>
  <si>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</si>
  <si>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</si>
  <si>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</si>
  <si>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</si>
  <si>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</si>
  <si>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</si>
  <si>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</si>
  <si>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</si>
  <si>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</si>
  <si>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</si>
  <si>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</si>
  <si>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</si>
  <si>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</si>
  <si>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</si>
  <si>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</si>
  <si>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</si>
  <si>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</si>
  <si>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</si>
  <si>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</si>
  <si>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</si>
  <si>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</si>
  <si>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</si>
  <si>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</si>
  <si>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</si>
  <si>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</si>
  <si>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</si>
  <si>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</si>
  <si>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</si>
  <si>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</si>
  <si>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</si>
  <si>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</si>
  <si>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</si>
  <si>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</si>
  <si>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</si>
  <si>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</si>
  <si>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</si>
  <si>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</si>
  <si>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</si>
  <si>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</si>
  <si>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</si>
  <si>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</si>
  <si>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</si>
  <si>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</si>
  <si>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</si>
  <si>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</si>
  <si>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</si>
  <si>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</si>
  <si>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</si>
  <si>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</si>
  <si>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</si>
  <si>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</si>
  <si>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</si>
  <si>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</si>
  <si>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</si>
  <si>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</si>
  <si>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</si>
  <si>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</si>
  <si>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</si>
  <si>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</si>
  <si>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</si>
  <si>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</si>
  <si>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</si>
  <si>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</si>
  <si>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</si>
  <si>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</si>
  <si>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</si>
  <si>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</si>
  <si>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</si>
  <si>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</si>
  <si>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</si>
  <si>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</si>
  <si>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</si>
  <si>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</si>
  <si>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</si>
  <si>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</si>
  <si>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</si>
  <si>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</si>
  <si>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</si>
  <si>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</si>
  <si>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</si>
  <si>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</si>
  <si>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</si>
  <si>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</si>
  <si>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</si>
  <si>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</si>
  <si>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</si>
  <si>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</si>
  <si>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</si>
  <si>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</si>
  <si>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</si>
  <si>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</si>
  <si>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</si>
  <si>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</si>
  <si>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</si>
  <si>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</si>
  <si>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</si>
  <si>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</si>
  <si>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</si>
  <si>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</si>
  <si>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</si>
  <si>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</si>
  <si>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</si>
  <si>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</si>
  <si>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</si>
  <si>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</si>
  <si>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</si>
  <si>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</si>
  <si>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</si>
  <si>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</si>
  <si>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</si>
  <si>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</si>
  <si>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</si>
  <si>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</si>
  <si>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</si>
  <si>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</si>
  <si>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</si>
  <si>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</si>
  <si>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</si>
  <si>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</si>
  <si>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</si>
  <si>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</si>
  <si>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</si>
  <si>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</si>
  <si>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</si>
  <si>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</si>
  <si>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</si>
  <si>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</si>
  <si>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</si>
  <si>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</si>
  <si>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</si>
  <si>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</si>
  <si>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</si>
  <si>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</si>
  <si>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</si>
  <si>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</si>
  <si>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</si>
  <si>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</si>
  <si>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</si>
  <si>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</si>
  <si>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</si>
  <si>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</si>
  <si>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</si>
  <si>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</si>
  <si>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</si>
  <si>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</si>
  <si>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</si>
  <si>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</si>
  <si>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</si>
  <si>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</si>
  <si>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</si>
  <si>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</si>
  <si>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</si>
  <si>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</si>
  <si>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</si>
  <si>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</si>
  <si>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</si>
  <si>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</si>
  <si>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</si>
  <si>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</si>
  <si>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</si>
  <si>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</si>
  <si>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</si>
  <si>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</si>
  <si>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</si>
  <si>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</si>
  <si>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</si>
  <si>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</si>
  <si>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</si>
  <si>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</si>
  <si>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</si>
  <si>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</si>
  <si>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</si>
  <si>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</si>
  <si>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</si>
  <si>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</si>
  <si>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</si>
  <si>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</si>
  <si>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</si>
  <si>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</si>
  <si>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</si>
  <si>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</si>
  <si>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</si>
  <si>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</si>
  <si>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</si>
  <si>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</si>
  <si>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</si>
  <si>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</si>
  <si>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</si>
  <si>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</si>
  <si>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</si>
  <si>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</si>
  <si>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</si>
  <si>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</si>
  <si>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</si>
  <si>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</si>
  <si>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</si>
  <si>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</si>
  <si>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</si>
  <si>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</si>
  <si>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</si>
  <si>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</si>
  <si>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</si>
  <si>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</si>
  <si>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</si>
  <si>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</si>
  <si>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</si>
  <si>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</si>
  <si>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</si>
  <si>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</si>
  <si>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</si>
  <si>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</si>
  <si>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</si>
  <si>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</si>
  <si>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</si>
  <si>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</si>
  <si>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</si>
  <si>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</si>
  <si>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</si>
  <si>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</si>
  <si>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</si>
  <si>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</si>
  <si>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</si>
  <si>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</si>
  <si>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</si>
  <si>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</si>
  <si>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</si>
  <si>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</si>
  <si>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</si>
  <si>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</si>
  <si>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</si>
  <si>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</si>
  <si>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</si>
  <si>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</si>
  <si>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</si>
  <si>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</si>
  <si>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</si>
  <si>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</si>
  <si>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</si>
  <si>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</si>
  <si>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</si>
  <si>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</si>
  <si>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</si>
  <si>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</si>
  <si>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</si>
  <si>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</si>
  <si>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</si>
  <si>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</si>
  <si>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</si>
  <si>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</si>
  <si>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</si>
  <si>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</si>
  <si>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</si>
  <si>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</si>
  <si>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</si>
  <si>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</si>
  <si>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</si>
  <si>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</si>
  <si>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</si>
  <si>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</si>
  <si>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</si>
  <si>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</si>
  <si>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</si>
  <si>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</si>
  <si>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</si>
  <si>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</si>
  <si>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</si>
  <si>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</si>
  <si>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</si>
  <si>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</si>
  <si>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</si>
  <si>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</si>
  <si>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</si>
  <si>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</si>
  <si>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</si>
  <si>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</si>
  <si>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</si>
  <si>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</si>
  <si>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</si>
  <si>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</si>
  <si>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</si>
  <si>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</si>
  <si>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</si>
  <si>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</si>
  <si>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</si>
  <si>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</si>
  <si>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</si>
  <si>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</si>
  <si>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</si>
  <si>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</si>
  <si>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</si>
  <si>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</si>
  <si>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</si>
  <si>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</si>
  <si>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</si>
  <si>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</si>
  <si>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</si>
  <si>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</si>
  <si>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</si>
  <si>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</si>
  <si>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</si>
  <si>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</si>
  <si>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</si>
  <si>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</si>
  <si>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</si>
  <si>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</si>
  <si>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</si>
  <si>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</si>
  <si>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</si>
  <si>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</si>
  <si>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</si>
  <si>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</si>
  <si>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</si>
  <si>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</si>
  <si>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</si>
  <si>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</si>
  <si>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</si>
  <si>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</si>
  <si>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</si>
  <si>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</si>
  <si>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</si>
  <si>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</si>
  <si>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</si>
  <si>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</si>
  <si>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</si>
  <si>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</si>
  <si>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</si>
  <si>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</si>
  <si>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</si>
  <si>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</si>
  <si>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</si>
  <si>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</si>
  <si>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</si>
  <si>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</si>
  <si>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</si>
  <si>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</si>
  <si>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</si>
  <si>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</si>
  <si>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</si>
  <si>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</si>
  <si>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</si>
  <si>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</si>
  <si>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</si>
  <si>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</si>
  <si>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</si>
  <si>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</si>
  <si>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</si>
  <si>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</si>
  <si>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</si>
  <si>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</si>
  <si>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</si>
  <si>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</si>
  <si>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</si>
  <si>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</si>
  <si>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</si>
  <si>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</si>
  <si>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</si>
  <si>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</si>
  <si>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</si>
  <si>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</si>
  <si>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</si>
  <si>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</si>
  <si>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</si>
  <si>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</si>
  <si>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</si>
  <si>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</si>
  <si>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</si>
  <si>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</si>
  <si>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</si>
  <si>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</si>
  <si>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</si>
  <si>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</si>
  <si>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</si>
  <si>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</si>
  <si>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</si>
  <si>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</si>
  <si>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</si>
  <si>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</si>
  <si>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</si>
  <si>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</si>
  <si>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</si>
  <si>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</si>
  <si>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</si>
  <si>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</si>
  <si>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</si>
  <si>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</si>
  <si>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</si>
  <si>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</si>
  <si>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</si>
  <si>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</si>
  <si>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</si>
  <si>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</si>
  <si>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</si>
  <si>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</si>
  <si>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</si>
  <si>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</si>
  <si>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</si>
  <si>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</si>
  <si>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</si>
  <si>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</si>
  <si>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</si>
  <si>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</si>
  <si>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</si>
  <si>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</si>
  <si>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</si>
  <si>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</si>
  <si>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</si>
  <si>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</si>
  <si>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</si>
  <si>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</si>
  <si>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</si>
  <si>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</si>
  <si>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</si>
  <si>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</si>
  <si>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</si>
  <si>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</si>
  <si>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</si>
  <si>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</si>
  <si>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</si>
  <si>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</si>
  <si>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</si>
  <si>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</si>
  <si>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</si>
  <si>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</si>
  <si>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</si>
  <si>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</si>
  <si>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</si>
  <si>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</si>
  <si>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</si>
  <si>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</si>
  <si>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</si>
  <si>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</si>
  <si>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</si>
  <si>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</si>
  <si>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</si>
  <si>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</si>
  <si>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</si>
  <si>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</si>
  <si>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</si>
  <si>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</si>
  <si>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</si>
  <si>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</si>
  <si>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</si>
  <si>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</si>
  <si>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</si>
  <si>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</si>
  <si>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</si>
  <si>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</si>
  <si>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</si>
  <si>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</si>
  <si>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</si>
  <si>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</si>
  <si>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</si>
  <si>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</si>
  <si>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</si>
  <si>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</si>
  <si>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</si>
  <si>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</si>
  <si>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</si>
  <si>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</si>
  <si>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</si>
  <si>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</si>
  <si>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</si>
  <si>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</si>
  <si>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</si>
  <si>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</si>
  <si>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</si>
  <si>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</si>
  <si>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</si>
  <si>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</si>
  <si>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</si>
  <si>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</si>
  <si>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</si>
  <si>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</si>
  <si>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</si>
  <si>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</si>
  <si>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</si>
  <si>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</si>
  <si>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</si>
  <si>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</si>
  <si>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</si>
  <si>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</si>
  <si>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</si>
  <si>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</si>
  <si>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</si>
  <si>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</si>
  <si>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</si>
  <si>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</si>
  <si>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</si>
  <si>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</si>
  <si>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</si>
  <si>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</si>
  <si>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</si>
  <si>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</si>
  <si>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</si>
  <si>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</si>
  <si>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</si>
  <si>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</si>
  <si>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</si>
  <si>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</si>
  <si>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</si>
  <si>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</si>
  <si>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</si>
  <si>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</si>
  <si>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</si>
  <si>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</si>
  <si>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</si>
  <si>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</si>
  <si>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</si>
  <si>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</si>
  <si>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</si>
  <si>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</si>
  <si>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</si>
  <si>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</si>
  <si>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</si>
  <si>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</si>
  <si>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</si>
  <si>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</si>
  <si>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</si>
  <si>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</si>
  <si>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</si>
  <si>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</si>
  <si>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</si>
  <si>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</si>
  <si>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</si>
  <si>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</si>
  <si>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</si>
  <si>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</si>
  <si>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</si>
  <si>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</si>
  <si>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</si>
  <si>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</si>
  <si>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</si>
  <si>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</si>
  <si>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</si>
  <si>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</si>
  <si>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</si>
  <si>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</si>
  <si>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</si>
  <si>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</si>
  <si>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</si>
  <si>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</si>
  <si>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</si>
  <si>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</si>
  <si>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</si>
  <si>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</si>
  <si>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</si>
  <si>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</si>
  <si>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</si>
  <si>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</si>
  <si>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</si>
  <si>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</si>
  <si>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</si>
  <si>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</si>
  <si>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</si>
  <si>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</si>
  <si>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</si>
  <si>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</si>
  <si>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</si>
  <si>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</si>
  <si>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</si>
  <si>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</si>
  <si>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</si>
  <si>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</si>
  <si>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</si>
  <si>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</si>
  <si>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</si>
  <si>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</si>
  <si>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</si>
  <si>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</si>
  <si>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</si>
  <si>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</si>
  <si>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</si>
  <si>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</si>
  <si>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</si>
  <si>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</si>
  <si>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</si>
  <si>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</si>
  <si>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</si>
  <si>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</si>
  <si>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</si>
  <si>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</si>
  <si>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</si>
  <si>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</si>
  <si>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</si>
  <si>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</si>
  <si>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</si>
  <si>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</si>
  <si>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</si>
  <si>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</si>
  <si>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</si>
  <si>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</si>
  <si>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</si>
  <si>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</si>
  <si>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</si>
  <si>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</si>
  <si>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</si>
  <si>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</si>
  <si>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</si>
  <si>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</si>
  <si>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</si>
  <si>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</si>
  <si>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</si>
  <si>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</si>
  <si>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</si>
  <si>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</si>
  <si>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</si>
  <si>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</si>
  <si>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</si>
  <si>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</si>
  <si>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</si>
  <si>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</si>
  <si>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</si>
  <si>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</si>
  <si>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</si>
  <si>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</si>
  <si>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</si>
  <si>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</si>
  <si>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</si>
  <si>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</si>
  <si>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</si>
  <si>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</si>
  <si>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</si>
  <si>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</si>
  <si>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</si>
  <si>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</si>
  <si>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</si>
  <si>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</si>
  <si>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</si>
  <si>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</si>
  <si>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</si>
  <si>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</si>
  <si>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</si>
  <si>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</si>
  <si>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</si>
  <si>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</si>
  <si>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</si>
  <si>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</si>
  <si>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</si>
  <si>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</si>
  <si>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</si>
  <si>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</si>
  <si>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</si>
  <si>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</si>
  <si>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</si>
  <si>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</si>
  <si>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</si>
  <si>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</si>
  <si>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</si>
  <si>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</si>
  <si>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</si>
  <si>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</si>
  <si>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</si>
  <si>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</si>
  <si>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</si>
  <si>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</si>
  <si>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</si>
  <si>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</si>
  <si>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</si>
  <si>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</si>
  <si>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</si>
  <si>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</si>
  <si>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</si>
  <si>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</si>
  <si>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</si>
  <si>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</si>
  <si>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</si>
  <si>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</si>
  <si>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</si>
  <si>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</si>
  <si>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</si>
  <si>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</si>
  <si>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</si>
  <si>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</si>
  <si>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</si>
  <si>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</si>
  <si>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</si>
  <si>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</si>
  <si>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</si>
  <si>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</si>
  <si>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</si>
  <si>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</si>
  <si>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</si>
  <si>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</si>
  <si>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</si>
  <si>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</si>
  <si>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</si>
  <si>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</si>
  <si>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</si>
  <si>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</si>
  <si>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</si>
  <si>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</si>
  <si>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</si>
  <si>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</si>
  <si>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</si>
  <si>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</si>
  <si>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</si>
  <si>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</si>
  <si>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</si>
  <si>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</si>
  <si>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</si>
  <si>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</si>
  <si>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</si>
  <si>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</si>
  <si>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</si>
  <si>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</si>
  <si>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</si>
  <si>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</si>
  <si>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</si>
  <si>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</si>
  <si>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</si>
  <si>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</si>
  <si>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</si>
  <si>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</si>
  <si>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</si>
  <si>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</si>
  <si>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</si>
  <si>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</si>
  <si>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</si>
  <si>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</si>
  <si>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</si>
  <si>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</si>
  <si>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</si>
  <si>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</si>
  <si>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</si>
  <si>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</si>
  <si>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</si>
  <si>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</si>
  <si>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</si>
  <si>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</si>
  <si>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</si>
  <si>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</si>
  <si>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</si>
  <si>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</si>
  <si>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</si>
  <si>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</si>
  <si>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</si>
  <si>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</si>
  <si>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</si>
  <si>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</si>
  <si>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</si>
  <si>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</si>
  <si>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</si>
  <si>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</si>
  <si>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</si>
  <si>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</si>
  <si>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</si>
  <si>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</si>
  <si>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</si>
  <si>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</si>
  <si>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</si>
  <si>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</si>
  <si>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</si>
  <si>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</si>
  <si>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</si>
  <si>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</si>
  <si>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</si>
  <si>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</si>
  <si>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</si>
  <si>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</si>
  <si>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</si>
  <si>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</si>
  <si>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</si>
  <si>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</si>
  <si>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</si>
  <si>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</si>
  <si>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</si>
  <si>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</si>
  <si>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</si>
  <si>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</si>
  <si>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</si>
  <si>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</si>
  <si>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</si>
  <si>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</si>
  <si>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</si>
  <si>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</si>
  <si>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</si>
  <si>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</si>
  <si>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</si>
  <si>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</si>
  <si>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</si>
  <si>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</si>
  <si>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</si>
  <si>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</si>
  <si>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</si>
  <si>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</si>
  <si>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</si>
  <si>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</si>
  <si>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</si>
  <si>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</si>
  <si>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</si>
  <si>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</si>
  <si>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</si>
  <si>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</si>
  <si>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</si>
  <si>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</si>
  <si>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</si>
  <si>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</si>
  <si>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</si>
  <si>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</si>
  <si>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</si>
  <si>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</si>
  <si>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</si>
  <si>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</si>
  <si>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</si>
  <si>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</si>
  <si>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</si>
  <si>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</si>
  <si>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</si>
  <si>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</si>
  <si>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</si>
  <si>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</si>
  <si>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</si>
  <si>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</si>
  <si>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</si>
  <si>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</si>
  <si>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</si>
  <si>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</si>
  <si>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</si>
  <si>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</si>
  <si>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</si>
  <si>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</si>
  <si>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</si>
  <si>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</si>
  <si>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</si>
  <si>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</si>
  <si>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</si>
  <si>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</si>
  <si>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</si>
  <si>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</si>
  <si>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</si>
  <si>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</si>
  <si>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</si>
  <si>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</si>
  <si>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</si>
  <si>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</si>
  <si>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</si>
  <si>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</si>
  <si>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</si>
  <si>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</si>
  <si>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</si>
  <si>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</si>
  <si>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</si>
  <si>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</si>
  <si>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</si>
  <si>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</si>
  <si>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</si>
  <si>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</si>
  <si>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</si>
  <si>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</si>
  <si>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</si>
  <si>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</si>
  <si>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</si>
  <si>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</si>
  <si>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</si>
  <si>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</si>
  <si>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</si>
  <si>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</si>
  <si>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</si>
  <si>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</si>
  <si>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</si>
  <si>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</si>
  <si>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</si>
  <si>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</si>
  <si>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</si>
  <si>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</si>
  <si>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</si>
  <si>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</si>
  <si>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</si>
  <si>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</si>
  <si>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</si>
  <si>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</si>
  <si>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</si>
  <si>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</si>
  <si>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</si>
  <si>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</si>
  <si>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</si>
  <si>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</si>
  <si>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</si>
  <si>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</si>
  <si>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</si>
  <si>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</si>
  <si>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</si>
  <si>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</si>
  <si>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</si>
  <si>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</si>
  <si>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</si>
  <si>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</si>
  <si>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</si>
  <si>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</si>
  <si>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</si>
  <si>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</si>
  <si>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</si>
  <si>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</si>
  <si>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</si>
  <si>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</si>
  <si>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</si>
  <si>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</si>
  <si>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</si>
  <si>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</si>
  <si>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</si>
  <si>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</si>
  <si>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</si>
  <si>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</si>
  <si>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</si>
  <si>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</si>
  <si>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</si>
  <si>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</si>
  <si>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</si>
  <si>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</si>
  <si>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</si>
  <si>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</si>
  <si>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</si>
  <si>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</si>
  <si>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</si>
  <si>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</si>
  <si>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</si>
  <si>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</si>
  <si>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</si>
  <si>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</si>
  <si>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</si>
  <si>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</si>
  <si>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</si>
  <si>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</si>
  <si>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</si>
  <si>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</si>
  <si>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</si>
  <si>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</si>
  <si>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</si>
  <si>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</si>
  <si>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</si>
  <si>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</si>
  <si>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</si>
  <si>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</si>
  <si>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</si>
  <si>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</si>
  <si>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</si>
  <si>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</si>
  <si>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</si>
  <si>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</si>
  <si>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</si>
  <si>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</si>
  <si>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</si>
  <si>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</si>
  <si>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</si>
  <si>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</si>
  <si>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</si>
  <si>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</si>
  <si>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</si>
  <si>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</si>
  <si>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</si>
  <si>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</si>
  <si>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</si>
  <si>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</si>
  <si>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</si>
  <si>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</si>
  <si>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</si>
  <si>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</si>
  <si>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</si>
  <si>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</si>
  <si>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</si>
  <si>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</si>
  <si>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</si>
  <si>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</si>
  <si>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</si>
  <si>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</si>
  <si>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</si>
  <si>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</si>
  <si>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</si>
  <si>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</si>
  <si>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</si>
  <si>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</si>
  <si>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</si>
  <si>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</si>
  <si>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</si>
  <si>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</si>
  <si>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</si>
  <si>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</si>
  <si>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</si>
  <si>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</si>
  <si>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</si>
  <si>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</si>
  <si>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</si>
  <si>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</si>
  <si>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</si>
  <si>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</si>
  <si>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</si>
  <si>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</si>
  <si>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</si>
  <si>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</si>
  <si>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</si>
  <si>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</si>
  <si>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</si>
  <si>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</si>
  <si>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</si>
  <si>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</si>
  <si>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</si>
  <si>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</si>
  <si>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</si>
  <si>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</si>
  <si>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</si>
  <si>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</si>
  <si>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</si>
  <si>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</si>
  <si>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</si>
  <si>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</si>
  <si>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</si>
  <si>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</si>
  <si>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</si>
  <si>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</si>
  <si>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</si>
  <si>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</si>
  <si>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</si>
  <si>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</si>
  <si>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</si>
  <si>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</si>
  <si>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</si>
  <si>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</si>
  <si>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</si>
  <si>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</si>
  <si>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</si>
  <si>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</si>
  <si>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</si>
  <si>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</si>
  <si>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</si>
  <si>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</si>
  <si>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</si>
  <si>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</si>
  <si>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</si>
  <si>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</si>
  <si>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</si>
  <si>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</si>
  <si>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</si>
  <si>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</si>
  <si>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</si>
  <si>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</si>
  <si>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</si>
  <si>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</si>
  <si>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</si>
  <si>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</si>
  <si>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</si>
  <si>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</si>
  <si>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</si>
  <si>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</si>
  <si>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</si>
  <si>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</si>
  <si>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</si>
  <si>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</si>
  <si>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</si>
  <si>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</si>
  <si>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</si>
  <si>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</si>
  <si>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</si>
  <si>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</si>
  <si>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</si>
  <si>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</si>
  <si>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</si>
  <si>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</si>
  <si>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</si>
  <si>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</si>
  <si>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</si>
  <si>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</si>
  <si>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</si>
  <si>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</si>
  <si>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</si>
  <si>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</si>
  <si>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</si>
  <si>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</si>
  <si>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</si>
  <si>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</si>
  <si>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</si>
  <si>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</si>
  <si>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</si>
  <si>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</si>
  <si>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</si>
  <si>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</si>
  <si>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</si>
  <si>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</si>
  <si>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</si>
  <si>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</si>
  <si>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</si>
  <si>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</si>
  <si>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</si>
  <si>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</si>
  <si>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</si>
  <si>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</si>
  <si>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</si>
  <si>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</si>
  <si>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</si>
  <si>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</si>
  <si>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</si>
  <si>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</si>
  <si>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</si>
  <si>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</si>
  <si>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</si>
  <si>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</si>
  <si>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</si>
  <si>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</si>
  <si>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</si>
  <si>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</si>
  <si>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</si>
  <si>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</si>
  <si>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</si>
  <si>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</si>
  <si>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</si>
  <si>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</si>
  <si>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</si>
  <si>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</si>
  <si>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</si>
  <si>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</si>
  <si>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</si>
  <si>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</si>
  <si>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</si>
  <si>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</si>
  <si>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</si>
  <si>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</si>
  <si>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</si>
  <si>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</si>
  <si>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</si>
  <si>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</si>
  <si>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</si>
  <si>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</si>
  <si>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</si>
  <si>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</si>
  <si>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</si>
  <si>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</si>
  <si>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</si>
  <si>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</si>
  <si>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</si>
  <si>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</si>
  <si>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</si>
  <si>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</si>
  <si>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</si>
  <si>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</si>
  <si>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</si>
  <si>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</si>
  <si>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</si>
  <si>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</si>
  <si>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</si>
  <si>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</si>
  <si>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</si>
  <si>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</si>
  <si>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</si>
  <si>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</si>
  <si>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</si>
  <si>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</si>
  <si>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</si>
  <si>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</si>
  <si>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</si>
  <si>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</si>
  <si>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</si>
  <si>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</si>
  <si>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</si>
  <si>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</si>
  <si>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</si>
  <si>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</si>
  <si>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</si>
  <si>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</si>
  <si>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</si>
  <si>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</si>
  <si>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</si>
  <si>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</si>
  <si>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</si>
  <si>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</si>
  <si>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</si>
  <si>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</si>
  <si>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</si>
  <si>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</si>
  <si>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</si>
  <si>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</si>
  <si>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</si>
  <si>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</si>
  <si>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</si>
  <si>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</si>
  <si>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</si>
  <si>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</si>
  <si>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</si>
  <si>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</si>
  <si>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</si>
  <si>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</si>
  <si>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</si>
  <si>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</si>
  <si>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</si>
  <si>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</si>
  <si>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</si>
  <si>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</si>
  <si>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</si>
  <si>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</si>
  <si>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</si>
  <si>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</si>
  <si>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</si>
  <si>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</si>
  <si>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</si>
  <si>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</si>
  <si>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</si>
  <si>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</si>
  <si>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</si>
  <si>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</si>
  <si>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</si>
  <si>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</si>
  <si>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</si>
  <si>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</si>
  <si>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</si>
  <si>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</si>
  <si>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</si>
  <si>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</si>
  <si>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</si>
  <si>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</si>
  <si>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</si>
  <si>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</si>
  <si>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</si>
  <si>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</si>
  <si>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</si>
  <si>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</si>
  <si>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</si>
  <si>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</si>
  <si>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</si>
  <si>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</si>
  <si>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</si>
  <si>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</si>
  <si>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</si>
  <si>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</si>
  <si>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</si>
  <si>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</si>
  <si>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</si>
  <si>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</si>
  <si>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</si>
  <si>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</si>
  <si>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</si>
  <si>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</si>
  <si>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</si>
  <si>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</si>
  <si>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</si>
  <si>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</si>
  <si>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</si>
  <si>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</si>
  <si>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</si>
  <si>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</si>
  <si>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</si>
  <si>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</si>
  <si>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</si>
  <si>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</si>
  <si>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</si>
  <si>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</si>
  <si>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</si>
  <si>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</si>
  <si>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</si>
  <si>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</si>
  <si>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</si>
  <si>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</si>
  <si>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</si>
  <si>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</si>
  <si>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</si>
  <si>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</si>
  <si>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</si>
  <si>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</si>
  <si>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</si>
  <si>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</si>
  <si>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</si>
  <si>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</si>
  <si>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</si>
  <si>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</si>
  <si>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</si>
  <si>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</si>
  <si>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</si>
  <si>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</si>
  <si>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</si>
  <si>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</si>
  <si>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</si>
  <si>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</si>
  <si>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</si>
  <si>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</si>
  <si>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</si>
  <si>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</si>
  <si>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</si>
  <si>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</si>
  <si>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</si>
  <si>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</si>
  <si>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</si>
  <si>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</si>
  <si>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</si>
  <si>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</si>
  <si>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</si>
  <si>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</si>
  <si>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</si>
  <si>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</si>
  <si>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</si>
  <si>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</si>
  <si>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</si>
  <si>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</si>
  <si>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</si>
  <si>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</si>
  <si>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</si>
  <si>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</si>
  <si>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</si>
  <si>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</si>
  <si>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</si>
  <si>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</si>
  <si>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</si>
  <si>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</si>
  <si>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</si>
  <si>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</si>
  <si>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</si>
  <si>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</si>
  <si>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</si>
  <si>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</si>
  <si>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</si>
  <si>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</si>
  <si>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</si>
  <si>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</si>
  <si>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</si>
  <si>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</si>
  <si>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</si>
  <si>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</si>
  <si>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</si>
  <si>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</si>
  <si>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</si>
  <si>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</si>
  <si>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</si>
  <si>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</si>
  <si>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</si>
  <si>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</si>
  <si>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</si>
  <si>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</si>
  <si>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</si>
  <si>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</si>
  <si>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</si>
  <si>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</si>
  <si>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</si>
  <si>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</si>
  <si>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</si>
  <si>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</si>
  <si>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</si>
  <si>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</si>
  <si>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</si>
  <si>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</si>
  <si>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</si>
  <si>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</si>
  <si>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</si>
  <si>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</si>
  <si>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</si>
  <si>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</si>
  <si>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</si>
  <si>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</si>
  <si>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</si>
  <si>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</si>
  <si>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</si>
  <si>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</si>
  <si>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</si>
  <si>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</si>
  <si>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</si>
  <si>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</si>
  <si>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</si>
  <si>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</si>
  <si>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</si>
  <si>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</si>
  <si>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</si>
  <si>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</si>
  <si>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</si>
  <si>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</si>
  <si>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</si>
  <si>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</si>
  <si>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</si>
  <si>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</si>
  <si>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</si>
  <si>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</si>
  <si>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</si>
  <si>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</si>
  <si>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</si>
  <si>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</si>
  <si>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</si>
  <si>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</si>
  <si>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</si>
  <si>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</si>
  <si>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</si>
  <si>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</si>
  <si>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</si>
  <si>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</si>
  <si>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</si>
  <si>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</si>
  <si>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</si>
  <si>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</si>
  <si>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</si>
  <si>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</si>
  <si>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</si>
  <si>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</si>
  <si>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</si>
  <si>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</si>
  <si>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</si>
  <si>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</si>
  <si>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</si>
  <si>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</si>
  <si>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</si>
  <si>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</si>
  <si>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</si>
  <si>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</si>
  <si>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</si>
  <si>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</si>
  <si>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</si>
  <si>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</si>
  <si>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</si>
  <si>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</si>
  <si>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</si>
  <si>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</si>
  <si>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</si>
  <si>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</si>
  <si>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</si>
  <si>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</si>
  <si>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</si>
  <si>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</si>
  <si>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</si>
  <si>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</si>
  <si>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</si>
  <si>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</si>
  <si>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</si>
  <si>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</si>
  <si>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</si>
  <si>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</si>
  <si>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</si>
  <si>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</si>
  <si>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</si>
  <si>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</si>
  <si>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</si>
  <si>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</si>
  <si>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</si>
  <si>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</si>
  <si>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</si>
  <si>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</si>
  <si>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</si>
  <si>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</si>
  <si>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</si>
  <si>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</si>
  <si>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</si>
  <si>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</si>
  <si>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</si>
  <si>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</si>
  <si>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</si>
  <si>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</si>
  <si>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</si>
  <si>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</si>
  <si>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</si>
  <si>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</si>
  <si>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</si>
  <si>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</si>
  <si>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</si>
  <si>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</si>
  <si>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</si>
  <si>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</si>
  <si>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</si>
  <si>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</si>
  <si>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</si>
  <si>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</si>
  <si>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</si>
  <si>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</si>
  <si>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</si>
  <si>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</si>
  <si>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</si>
  <si>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</si>
  <si>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</si>
  <si>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</si>
  <si>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</si>
  <si>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</si>
  <si>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</si>
  <si>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</si>
  <si>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</si>
  <si>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</si>
  <si>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</si>
  <si>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</si>
  <si>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</si>
  <si>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</si>
  <si>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</si>
  <si>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</si>
  <si>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</si>
  <si>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</si>
  <si>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</si>
  <si>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</si>
  <si>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</si>
  <si>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</si>
  <si>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</si>
  <si>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</si>
  <si>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</si>
  <si>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</si>
  <si>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</si>
  <si>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</si>
  <si>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</si>
  <si>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</si>
  <si>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</si>
  <si>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</si>
  <si>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</si>
  <si>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</si>
  <si>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</si>
  <si>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</si>
  <si>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</si>
  <si>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</si>
  <si>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</si>
  <si>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</si>
  <si>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</si>
  <si>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</si>
  <si>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</si>
  <si>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</si>
  <si>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</si>
  <si>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</si>
  <si>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</si>
  <si>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</si>
  <si>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</si>
  <si>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</si>
  <si>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</si>
  <si>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</si>
  <si>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</si>
  <si>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</si>
  <si>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</si>
  <si>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</si>
  <si>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</si>
  <si>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</si>
  <si>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</si>
  <si>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</si>
  <si>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</si>
  <si>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</si>
  <si>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</si>
  <si>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</si>
  <si>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</si>
  <si>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</si>
  <si>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</si>
  <si>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</si>
  <si>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</si>
  <si>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</si>
  <si>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</si>
  <si>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</si>
  <si>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</si>
  <si>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</si>
  <si>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</si>
  <si>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</si>
  <si>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</si>
  <si>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</si>
  <si>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</si>
  <si>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</si>
  <si>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</si>
  <si>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</si>
  <si>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</si>
  <si>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</si>
  <si>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</si>
  <si>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</si>
  <si>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</si>
  <si>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</si>
  <si>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</si>
  <si>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</si>
  <si>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</si>
  <si>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</si>
  <si>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</si>
  <si>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</si>
  <si>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</si>
  <si>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</si>
  <si>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</si>
  <si>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</si>
  <si>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</si>
  <si>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</si>
  <si>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</si>
  <si>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</si>
  <si>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</si>
  <si>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</si>
  <si>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</si>
  <si>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</si>
  <si>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</si>
  <si>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</si>
  <si>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</si>
  <si>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</si>
  <si>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</si>
  <si>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</si>
  <si>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</si>
  <si>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</si>
  <si>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</si>
  <si>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</si>
  <si>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</si>
  <si>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</si>
  <si>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</si>
  <si>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</si>
  <si>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</si>
  <si>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</si>
  <si>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</si>
  <si>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</si>
  <si>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</si>
  <si>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</si>
  <si>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</si>
  <si>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</si>
  <si>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</si>
  <si>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</si>
  <si>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</si>
  <si>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</si>
  <si>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</si>
  <si>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</si>
  <si>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</si>
  <si>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</si>
  <si>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</si>
  <si>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</si>
  <si>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</si>
  <si>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</si>
  <si>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</si>
  <si>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</si>
  <si>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</si>
  <si>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</si>
  <si>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</si>
  <si>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</si>
  <si>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</si>
  <si>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</si>
  <si>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</si>
  <si>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</si>
  <si>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</si>
  <si>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</si>
  <si>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</si>
  <si>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</si>
  <si>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</si>
  <si>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</si>
  <si>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</si>
  <si>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</si>
  <si>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</si>
  <si>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</si>
  <si>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</si>
  <si>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</si>
  <si>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</si>
  <si>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</si>
  <si>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</si>
  <si>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</si>
  <si>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</si>
  <si>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</si>
  <si>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</si>
  <si>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</si>
  <si>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</si>
  <si>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</si>
  <si>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</si>
  <si>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</si>
  <si>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</si>
  <si>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</si>
  <si>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</si>
  <si>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</si>
  <si>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</si>
  <si>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</si>
  <si>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</si>
  <si>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</si>
  <si>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</si>
  <si>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</si>
  <si>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</si>
  <si>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</si>
  <si>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</si>
  <si>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</si>
  <si>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</si>
  <si>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</si>
  <si>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</si>
  <si>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</si>
  <si>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</si>
  <si>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</si>
  <si>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</si>
  <si>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</si>
  <si>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</si>
  <si>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</si>
  <si>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</si>
  <si>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</si>
  <si>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</si>
  <si>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</si>
  <si>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</si>
  <si>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</si>
  <si>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</si>
  <si>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</si>
  <si>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</si>
  <si>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</si>
  <si>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</si>
  <si>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</si>
  <si>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</si>
  <si>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</si>
  <si>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</si>
  <si>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</si>
  <si>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</si>
  <si>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</si>
  <si>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</si>
  <si>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</si>
  <si>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</si>
  <si>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</si>
  <si>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</si>
  <si>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</si>
  <si>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</si>
  <si>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</si>
  <si>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</si>
  <si>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</si>
  <si>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</si>
  <si>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</si>
  <si>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</si>
  <si>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</si>
  <si>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</si>
  <si>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</si>
  <si>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</si>
  <si>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</si>
  <si>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</si>
  <si>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</si>
  <si>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</si>
  <si>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</si>
  <si>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</si>
  <si>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</si>
  <si>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</si>
  <si>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</si>
  <si>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</si>
  <si>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</si>
  <si>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</si>
  <si>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</si>
  <si>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</si>
  <si>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</si>
  <si>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</si>
  <si>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</si>
  <si>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</si>
  <si>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</si>
  <si>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</si>
  <si>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</si>
  <si>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</si>
  <si>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</si>
  <si>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</si>
  <si>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</si>
  <si>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</si>
  <si>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</si>
  <si>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</si>
  <si>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</si>
  <si>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</si>
  <si>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</si>
  <si>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</si>
  <si>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</si>
  <si>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</si>
  <si>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</si>
  <si>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</si>
  <si>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</si>
  <si>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</si>
  <si>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</si>
  <si>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</si>
  <si>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</si>
  <si>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</si>
  <si>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</si>
  <si>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</si>
  <si>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</si>
  <si>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</si>
  <si>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</si>
  <si>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</si>
  <si>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</si>
  <si>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</si>
  <si>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</si>
  <si>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</si>
  <si>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</si>
  <si>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</si>
  <si>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</si>
  <si>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</si>
  <si>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</si>
  <si>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</si>
  <si>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</si>
  <si>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</si>
  <si>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</si>
  <si>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</si>
  <si>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</si>
  <si>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</si>
  <si>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</si>
  <si>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</si>
  <si>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</si>
  <si>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</si>
  <si>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</si>
  <si>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</si>
  <si>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</si>
  <si>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</si>
  <si>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</si>
  <si>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</si>
  <si>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</si>
  <si>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</si>
  <si>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</si>
  <si>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</si>
  <si>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</si>
  <si>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</si>
  <si>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</si>
  <si>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</si>
  <si>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</si>
  <si>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</si>
  <si>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</si>
  <si>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</si>
  <si>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</si>
  <si>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</si>
  <si>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</si>
  <si>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</si>
  <si>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</si>
  <si>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</si>
  <si>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</si>
  <si>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</si>
  <si>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</si>
  <si>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</si>
  <si>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</si>
  <si>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</si>
  <si>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</si>
  <si>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</si>
  <si>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</si>
  <si>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</si>
  <si>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</si>
  <si>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</si>
  <si>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</si>
  <si>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</si>
  <si>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</si>
  <si>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</si>
  <si>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</si>
  <si>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</si>
  <si>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</si>
  <si>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</si>
  <si>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</si>
  <si>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</si>
  <si>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</si>
  <si>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</si>
  <si>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</si>
  <si>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</si>
  <si>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</si>
  <si>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</si>
  <si>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</si>
  <si>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</si>
  <si>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</si>
  <si>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</si>
  <si>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</si>
  <si>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</si>
  <si>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</si>
  <si>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</si>
  <si>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</si>
  <si>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</si>
  <si>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</si>
  <si>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</si>
  <si>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</si>
  <si>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</si>
  <si>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</si>
  <si>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</si>
  <si>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</si>
  <si>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</si>
  <si>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</si>
  <si>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</si>
  <si>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</si>
  <si>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</si>
  <si>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</si>
  <si>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</si>
  <si>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</si>
  <si>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</si>
  <si>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</si>
  <si>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</si>
  <si>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</si>
  <si>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</si>
  <si>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</si>
  <si>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</si>
  <si>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</si>
  <si>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</si>
  <si>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</si>
  <si>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</si>
  <si>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</si>
  <si>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</si>
  <si>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</si>
  <si>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</si>
  <si>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</si>
  <si>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</si>
  <si>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</si>
  <si>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</si>
  <si>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</si>
  <si>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</si>
  <si>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</si>
  <si>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</si>
  <si>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</si>
  <si>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</si>
  <si>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</si>
  <si>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</si>
  <si>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</si>
  <si>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</si>
  <si>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</si>
  <si>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</si>
  <si>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</si>
  <si>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</si>
  <si>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</si>
  <si>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</si>
  <si>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</si>
  <si>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</si>
  <si>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</si>
  <si>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</si>
  <si>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</si>
  <si>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</si>
  <si>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</si>
  <si>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</si>
  <si>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</si>
  <si>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</si>
  <si>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</si>
  <si>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</si>
  <si>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</si>
  <si>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</si>
  <si>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</si>
  <si>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</si>
  <si>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</si>
  <si>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</si>
  <si>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</si>
  <si>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</si>
  <si>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</si>
  <si>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</si>
  <si>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</si>
  <si>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</si>
  <si>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</si>
  <si>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</si>
  <si>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</si>
  <si>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</si>
  <si>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</si>
  <si>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</si>
  <si>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</si>
  <si>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</si>
  <si>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</si>
  <si>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</si>
  <si>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</si>
  <si>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</si>
  <si>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</si>
  <si>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</si>
  <si>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</si>
  <si>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</si>
  <si>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</si>
  <si>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</si>
  <si>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</si>
  <si>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</si>
  <si>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</si>
  <si>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</si>
  <si>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</si>
  <si>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</si>
  <si>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</si>
  <si>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</si>
  <si>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</si>
  <si>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</si>
  <si>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</si>
  <si>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</si>
  <si>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</si>
  <si>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</si>
  <si>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</si>
  <si>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</si>
  <si>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</si>
  <si>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</si>
  <si>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</si>
  <si>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</si>
  <si>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</si>
  <si>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</si>
  <si>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</si>
  <si>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</si>
  <si>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</si>
  <si>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</si>
  <si>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</si>
  <si>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</si>
  <si>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</si>
  <si>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</si>
  <si>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</si>
  <si>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</si>
  <si>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</si>
  <si>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</si>
  <si>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</si>
  <si>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</si>
  <si>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</si>
  <si>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</si>
  <si>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</si>
  <si>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</si>
  <si>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</si>
  <si>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</si>
  <si>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</si>
  <si>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</si>
  <si>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</si>
  <si>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</si>
  <si>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</si>
  <si>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</si>
  <si>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</si>
  <si>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</si>
  <si>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</si>
  <si>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</si>
  <si>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</si>
  <si>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</si>
  <si>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</si>
  <si>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</si>
  <si>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</si>
  <si>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</si>
  <si>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</si>
  <si>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</si>
  <si>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</si>
  <si>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</si>
  <si>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</si>
  <si>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</si>
  <si>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</si>
  <si>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</si>
  <si>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</si>
  <si>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</si>
  <si>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</si>
  <si>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</si>
  <si>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</si>
  <si>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</si>
  <si>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</si>
  <si>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</si>
  <si>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</si>
  <si>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</si>
  <si>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</si>
  <si>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</si>
  <si>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</si>
  <si>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</si>
  <si>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</si>
  <si>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</si>
  <si>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</si>
  <si>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</si>
  <si>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</si>
  <si>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</si>
  <si>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</si>
  <si>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</si>
  <si>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</si>
  <si>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</si>
  <si>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</si>
  <si>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</si>
  <si>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</si>
  <si>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</si>
  <si>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</si>
  <si>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</si>
  <si>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</si>
  <si>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</si>
  <si>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</si>
  <si>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</si>
  <si>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</si>
  <si>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</si>
  <si>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</si>
  <si>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</si>
  <si>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</si>
  <si>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</si>
  <si>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</si>
  <si>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</si>
  <si>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</si>
  <si>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</si>
  <si>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</si>
  <si>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</si>
  <si>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</si>
  <si>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</si>
  <si>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</si>
  <si>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</si>
  <si>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</si>
  <si>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</si>
  <si>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</si>
  <si>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</si>
  <si>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</si>
  <si>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</si>
  <si>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</si>
  <si>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</si>
  <si>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</si>
  <si>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</si>
  <si>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</si>
  <si>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</si>
  <si>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</si>
  <si>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</si>
  <si>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</si>
  <si>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</si>
  <si>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</si>
  <si>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</si>
  <si>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</si>
  <si>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</si>
  <si>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</si>
  <si>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</si>
  <si>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</si>
  <si>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</si>
  <si>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</si>
  <si>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</si>
  <si>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</si>
  <si>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</si>
  <si>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</si>
  <si>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</si>
  <si>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</si>
  <si>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</si>
  <si>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</si>
  <si>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</si>
  <si>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</si>
  <si>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</si>
  <si>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</si>
  <si>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</si>
  <si>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</si>
  <si>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</si>
  <si>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</si>
  <si>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</si>
  <si>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</si>
  <si>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</si>
  <si>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</si>
  <si>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</si>
  <si>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</si>
  <si>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</si>
  <si>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</si>
  <si>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</si>
  <si>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</si>
  <si>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</si>
  <si>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</si>
  <si>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</si>
  <si>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</si>
  <si>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</si>
  <si>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</si>
  <si>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</si>
  <si>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</si>
  <si>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</si>
  <si>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</si>
  <si>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</si>
  <si>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</si>
  <si>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</si>
  <si>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</si>
  <si>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</si>
  <si>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</si>
  <si>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</si>
  <si>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</si>
  <si>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</si>
  <si>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</si>
  <si>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</si>
  <si>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</si>
  <si>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</si>
  <si>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</si>
  <si>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</si>
  <si>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</si>
  <si>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</si>
  <si>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</si>
  <si>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</si>
  <si>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</si>
  <si>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</si>
  <si>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</si>
  <si>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</si>
  <si>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</si>
  <si>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</si>
  <si>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</si>
  <si>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</si>
  <si>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</si>
  <si>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</si>
  <si>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</si>
  <si>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</si>
  <si>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</si>
  <si>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</si>
  <si>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</si>
  <si>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</si>
  <si>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</si>
  <si>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</si>
  <si>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</si>
  <si>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</si>
  <si>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</si>
  <si>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</si>
  <si>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</si>
  <si>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</si>
  <si>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</si>
  <si>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</si>
  <si>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</si>
  <si>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</si>
  <si>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</si>
  <si>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</si>
  <si>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</si>
  <si>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</si>
  <si>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</si>
  <si>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</si>
  <si>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</si>
  <si>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</si>
  <si>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</si>
  <si>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</si>
  <si>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</si>
  <si>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</si>
  <si>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</si>
  <si>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</si>
  <si>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</si>
  <si>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</si>
  <si>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</si>
  <si>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</si>
  <si>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</si>
  <si>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</si>
  <si>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</si>
  <si>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</si>
  <si>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</si>
  <si>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</si>
  <si>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</si>
  <si>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</si>
  <si>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</si>
  <si>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</si>
  <si>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</si>
  <si>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</si>
  <si>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</si>
  <si>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</si>
  <si>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</si>
  <si>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</si>
  <si>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</si>
  <si>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</si>
  <si>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</si>
  <si>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</si>
  <si>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</si>
  <si>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</si>
  <si>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</si>
  <si>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</si>
  <si>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</si>
  <si>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</si>
  <si>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</si>
  <si>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</si>
  <si>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</si>
  <si>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</si>
  <si>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</si>
  <si>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</si>
  <si>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</si>
  <si>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</si>
  <si>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</si>
  <si>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</si>
  <si>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</si>
  <si>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</si>
  <si>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</si>
  <si>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</si>
  <si>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</si>
  <si>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</si>
  <si>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</si>
  <si>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</si>
  <si>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</si>
  <si>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</si>
  <si>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</si>
  <si>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</si>
  <si>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</si>
  <si>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</si>
  <si>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</si>
  <si>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</si>
  <si>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</si>
  <si>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</si>
  <si>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</si>
  <si>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</si>
  <si>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</si>
  <si>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</si>
  <si>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</si>
  <si>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</si>
  <si>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</si>
  <si>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</si>
  <si>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</si>
  <si>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</si>
  <si>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</si>
  <si>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</si>
  <si>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</si>
  <si>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</si>
  <si>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</si>
  <si>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</si>
  <si>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</si>
  <si>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</si>
  <si>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</si>
  <si>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</si>
  <si>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</si>
  <si>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</si>
  <si>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</si>
  <si>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</si>
  <si>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</si>
  <si>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</si>
  <si>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</si>
  <si>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</si>
  <si>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</si>
  <si>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</si>
  <si>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</si>
  <si>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</si>
  <si>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</si>
  <si>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</si>
  <si>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</si>
  <si>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</si>
  <si>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</si>
  <si>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</si>
  <si>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</si>
  <si>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</si>
  <si>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</si>
  <si>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</si>
  <si>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</si>
  <si>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</si>
  <si>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</si>
  <si>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</si>
  <si>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</si>
  <si>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</si>
  <si>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</si>
  <si>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</si>
  <si>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</si>
  <si>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</si>
  <si>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</si>
  <si>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</si>
  <si>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</si>
  <si>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</si>
  <si>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</si>
  <si>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</si>
  <si>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</si>
  <si>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</si>
  <si>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</si>
  <si>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</si>
  <si>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</si>
  <si>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</si>
  <si>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</si>
  <si>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</si>
  <si>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</si>
  <si>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</si>
  <si>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</si>
  <si>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</si>
  <si>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</si>
  <si>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</si>
  <si>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</si>
  <si>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</si>
  <si>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</si>
  <si>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</si>
  <si>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</si>
  <si>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</si>
  <si>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</si>
  <si>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</si>
  <si>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</si>
  <si>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</si>
  <si>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</si>
  <si>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</si>
  <si>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</si>
  <si>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</si>
  <si>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</si>
  <si>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</si>
  <si>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</si>
  <si>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</si>
  <si>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</si>
  <si>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</si>
  <si>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</si>
  <si>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</si>
  <si>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</si>
  <si>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</si>
  <si>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</si>
  <si>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</si>
  <si>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</si>
  <si>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</si>
  <si>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</si>
  <si>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</si>
  <si>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</si>
  <si>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</si>
  <si>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</si>
  <si>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</si>
  <si>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</si>
  <si>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</si>
  <si>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</si>
  <si>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</si>
  <si>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</si>
  <si>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</si>
  <si>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</si>
  <si>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</si>
  <si>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</si>
  <si>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</si>
  <si>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</si>
  <si>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</si>
  <si>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</si>
  <si>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</si>
  <si>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</si>
  <si>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</si>
  <si>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</si>
  <si>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</si>
  <si>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</si>
  <si>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</si>
  <si>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</si>
  <si>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</si>
  <si>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</si>
  <si>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</si>
  <si>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</si>
  <si>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</si>
  <si>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</si>
  <si>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</si>
  <si>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</si>
  <si>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</si>
  <si>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</si>
  <si>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</si>
  <si>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</si>
  <si>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</si>
  <si>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</si>
  <si>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</si>
  <si>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</si>
  <si>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</si>
  <si>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</si>
  <si>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</si>
  <si>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</si>
  <si>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</si>
  <si>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</si>
  <si>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</si>
  <si>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</si>
  <si>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</si>
  <si>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</si>
  <si>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</si>
  <si>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</si>
  <si>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</si>
  <si>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</si>
  <si>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</si>
  <si>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</si>
  <si>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</si>
  <si>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</si>
  <si>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</si>
  <si>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</si>
  <si>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</si>
  <si>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</si>
  <si>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</si>
  <si>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</si>
  <si>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</si>
  <si>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</si>
  <si>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</si>
  <si>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</si>
  <si>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</si>
  <si>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</si>
  <si>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</si>
  <si>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</si>
  <si>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</si>
  <si>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</si>
  <si>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</si>
  <si>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</si>
  <si>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</si>
  <si>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</si>
  <si>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</si>
  <si>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</si>
  <si>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</si>
  <si>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</si>
  <si>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</si>
  <si>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</si>
  <si>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</si>
  <si>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</si>
  <si>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</si>
  <si>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</si>
  <si>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</si>
  <si>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</si>
  <si>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</si>
  <si>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</si>
  <si>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</si>
  <si>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</si>
  <si>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</si>
  <si>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</si>
  <si>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</si>
  <si>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</si>
  <si>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</si>
  <si>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</si>
  <si>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</si>
  <si>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</si>
  <si>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</si>
  <si>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</si>
  <si>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</si>
  <si>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</si>
  <si>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</si>
  <si>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</si>
  <si>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</si>
  <si>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</si>
  <si>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</si>
  <si>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</si>
  <si>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</si>
  <si>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</si>
  <si>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</si>
  <si>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</si>
  <si>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</si>
  <si>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</si>
  <si>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</si>
  <si>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</si>
  <si>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</si>
  <si>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</si>
  <si>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</si>
  <si>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</si>
  <si>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</si>
  <si>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</si>
  <si>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</si>
  <si>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</si>
  <si>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</si>
  <si>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</si>
  <si>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</si>
  <si>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</si>
  <si>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</si>
  <si>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</si>
  <si>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</si>
  <si>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</si>
  <si>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</si>
  <si>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</si>
  <si>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</si>
  <si>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</si>
  <si>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</si>
  <si>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</si>
  <si>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</si>
  <si>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</si>
  <si>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</si>
  <si>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</si>
  <si>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</si>
  <si>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</si>
  <si>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</si>
  <si>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</si>
  <si>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</si>
  <si>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</si>
  <si>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</si>
  <si>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</si>
  <si>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</si>
  <si>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</si>
  <si>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</si>
  <si>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</si>
  <si>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</si>
  <si>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</si>
  <si>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</si>
  <si>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</si>
  <si>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</si>
  <si>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</si>
  <si>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</si>
  <si>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</si>
  <si>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</si>
  <si>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</si>
  <si>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</si>
  <si>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</si>
  <si>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</si>
  <si>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</si>
  <si>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</si>
  <si>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</si>
  <si>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</si>
  <si>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</si>
  <si>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</si>
  <si>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</si>
  <si>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</si>
  <si>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</si>
  <si>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</si>
  <si>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</si>
  <si>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</si>
  <si>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</si>
  <si>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</si>
  <si>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</si>
  <si>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</si>
  <si>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</si>
  <si>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</si>
  <si>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</si>
  <si>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</si>
  <si>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</si>
  <si>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</si>
  <si>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</si>
  <si>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</si>
  <si>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</si>
  <si>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</si>
  <si>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</si>
  <si>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</si>
  <si>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</si>
  <si>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</si>
  <si>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</si>
  <si>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</si>
  <si>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</si>
  <si>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</si>
  <si>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</si>
  <si>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</si>
  <si>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</si>
  <si>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</si>
  <si>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</si>
  <si>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</si>
  <si>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</si>
  <si>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</si>
  <si>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</si>
  <si>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</si>
  <si>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</si>
  <si>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</si>
  <si>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</si>
  <si>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</si>
  <si>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</si>
  <si>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</si>
  <si>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</si>
  <si>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</si>
  <si>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</si>
  <si>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</si>
  <si>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</si>
  <si>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</si>
  <si>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</si>
  <si>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</si>
  <si>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</si>
  <si>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</si>
  <si>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</si>
  <si>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</si>
  <si>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</si>
  <si>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</si>
  <si>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</si>
  <si>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</si>
  <si>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</si>
  <si>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</si>
  <si>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</si>
  <si>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</si>
  <si>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</si>
  <si>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</si>
  <si>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</si>
  <si>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</si>
  <si>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</si>
  <si>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</si>
  <si>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</si>
  <si>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</si>
  <si>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</si>
  <si>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</si>
  <si>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</si>
  <si>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</si>
  <si>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</si>
  <si>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</si>
  <si>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</si>
  <si>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</si>
  <si>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</si>
  <si>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</si>
  <si>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</si>
  <si>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</si>
  <si>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</si>
  <si>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</si>
  <si>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</si>
  <si>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</si>
  <si>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</si>
  <si>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</si>
  <si>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</si>
  <si>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</si>
  <si>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</si>
  <si>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</si>
  <si>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</si>
  <si>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</si>
  <si>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</si>
  <si>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</si>
  <si>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</si>
  <si>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</si>
  <si>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</si>
  <si>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</si>
  <si>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</si>
  <si>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</si>
  <si>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</si>
  <si>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</si>
  <si>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</si>
  <si>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</si>
  <si>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</si>
  <si>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</si>
  <si>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</si>
  <si>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</si>
  <si>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</si>
  <si>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</si>
  <si>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</si>
  <si>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</si>
  <si>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</si>
  <si>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</si>
  <si>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</si>
  <si>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</si>
  <si>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</si>
  <si>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</si>
  <si>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</si>
  <si>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</si>
  <si>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</si>
  <si>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</si>
  <si>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</si>
  <si>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</si>
  <si>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</si>
  <si>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</si>
  <si>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</si>
  <si>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</si>
  <si>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</si>
  <si>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</si>
  <si>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</si>
  <si>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</si>
  <si>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</si>
  <si>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</si>
  <si>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</si>
  <si>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</si>
  <si>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</si>
  <si>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</si>
  <si>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</si>
  <si>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</si>
  <si>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</si>
  <si>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</si>
  <si>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</si>
  <si>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</si>
  <si>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</si>
  <si>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</si>
  <si>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</si>
  <si>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</si>
  <si>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</si>
  <si>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</si>
  <si>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</si>
  <si>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</si>
  <si>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</si>
  <si>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</si>
  <si>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</si>
  <si>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</si>
  <si>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</si>
  <si>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</si>
  <si>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</si>
  <si>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</si>
  <si>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</si>
  <si>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</si>
  <si>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</si>
  <si>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</si>
  <si>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</si>
  <si>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</si>
  <si>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</si>
  <si>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</si>
  <si>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</si>
  <si>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</si>
  <si>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</si>
  <si>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</si>
  <si>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</si>
  <si>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</si>
  <si>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</si>
  <si>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</si>
  <si>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</si>
  <si>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</si>
  <si>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</si>
  <si>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</si>
  <si>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</si>
  <si>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</si>
  <si>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</si>
  <si>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</si>
  <si>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</si>
  <si>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</si>
  <si>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</si>
  <si>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</si>
  <si>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</si>
  <si>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</si>
  <si>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</si>
  <si>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</si>
  <si>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</si>
  <si>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</si>
  <si>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</si>
  <si>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</si>
  <si>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</si>
  <si>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</si>
  <si>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</si>
  <si>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</si>
  <si>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</si>
  <si>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</si>
  <si>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</si>
  <si>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</si>
  <si>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</si>
  <si>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</si>
  <si>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</si>
  <si>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</si>
  <si>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</si>
  <si>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</si>
  <si>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</si>
  <si>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</si>
  <si>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</si>
  <si>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</si>
  <si>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</si>
  <si>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</si>
  <si>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</si>
  <si>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</si>
  <si>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</si>
  <si>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</si>
  <si>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</si>
  <si>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</si>
  <si>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</si>
  <si>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</si>
  <si>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</si>
  <si>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</si>
  <si>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</si>
  <si>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</si>
  <si>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</si>
  <si>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</si>
  <si>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</si>
  <si>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</si>
  <si>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</si>
  <si>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</si>
  <si>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</si>
  <si>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</si>
  <si>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</si>
  <si>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</si>
  <si>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</si>
  <si>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</si>
  <si>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</si>
  <si>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</si>
  <si>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</si>
  <si>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</si>
  <si>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</si>
  <si>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</si>
  <si>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</si>
  <si>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</si>
  <si>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</si>
  <si>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</si>
  <si>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</si>
  <si>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</si>
  <si>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</si>
  <si>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</si>
  <si>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</si>
  <si>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</si>
  <si>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</si>
  <si>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</si>
  <si>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</si>
  <si>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</si>
  <si>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</si>
  <si>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</si>
  <si>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</si>
  <si>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</si>
  <si>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</si>
  <si>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</si>
  <si>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</si>
  <si>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</si>
  <si>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</si>
  <si>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</si>
  <si>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</si>
  <si>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</si>
  <si>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</si>
  <si>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</si>
  <si>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</si>
  <si>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</si>
  <si>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</si>
  <si>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</si>
  <si>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</si>
  <si>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</si>
  <si>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</si>
  <si>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</si>
  <si>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</si>
  <si>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</si>
  <si>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</si>
  <si>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</si>
  <si>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</si>
  <si>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</si>
  <si>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</si>
  <si>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</si>
  <si>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</si>
  <si>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</si>
  <si>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</si>
  <si>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</si>
  <si>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</si>
  <si>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</si>
  <si>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</si>
  <si>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</si>
  <si>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</si>
  <si>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</si>
  <si>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</si>
  <si>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</si>
  <si>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</si>
  <si>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</si>
  <si>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</si>
  <si>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</si>
  <si>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</si>
  <si>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</si>
  <si>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</si>
  <si>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</si>
  <si>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</si>
  <si>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</si>
  <si>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</si>
  <si>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</si>
  <si>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</si>
  <si>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</si>
  <si>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</si>
  <si>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</si>
  <si>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</si>
  <si>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</si>
  <si>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</si>
  <si>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</si>
  <si>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</si>
  <si>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</si>
  <si>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</si>
  <si>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</si>
  <si>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</si>
  <si>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</si>
  <si>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</si>
  <si>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</si>
  <si>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</si>
  <si>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</si>
  <si>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</si>
  <si>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</si>
  <si>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</si>
  <si>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</si>
  <si>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</si>
  <si>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</si>
  <si>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</si>
  <si>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</si>
  <si>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</si>
  <si>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</si>
  <si>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</si>
  <si>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</si>
  <si>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</si>
  <si>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</si>
  <si>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</si>
  <si>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</si>
  <si>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</si>
  <si>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</si>
  <si>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</si>
  <si>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</si>
  <si>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</si>
  <si>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</si>
  <si>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</si>
  <si>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</si>
  <si>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</si>
  <si>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</si>
  <si>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</si>
  <si>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</si>
  <si>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</si>
  <si>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</si>
  <si>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</si>
  <si>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</si>
  <si>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</si>
  <si>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</si>
  <si>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</si>
  <si>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</si>
  <si>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</si>
  <si>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</si>
  <si>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</si>
  <si>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</si>
  <si>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</si>
  <si>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</si>
  <si>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</si>
  <si>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</si>
  <si>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</si>
  <si>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</si>
  <si>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</si>
  <si>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</si>
  <si>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</si>
  <si>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</si>
  <si>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</si>
  <si>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</si>
  <si>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</si>
  <si>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</si>
  <si>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</si>
  <si>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</si>
  <si>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</si>
  <si>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</si>
  <si>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</si>
  <si>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</si>
  <si>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</si>
  <si>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</si>
  <si>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</si>
  <si>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</si>
  <si>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</si>
  <si>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</si>
  <si>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</si>
  <si>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</si>
  <si>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</si>
  <si>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</si>
  <si>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</si>
  <si>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</si>
  <si>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</si>
  <si>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</si>
  <si>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</si>
  <si>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</si>
  <si>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</si>
  <si>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</si>
  <si>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</si>
  <si>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</si>
  <si>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</si>
  <si>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</si>
  <si>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</si>
  <si>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</si>
  <si>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</si>
  <si>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</si>
  <si>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</si>
  <si>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</si>
  <si>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</si>
  <si>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</si>
  <si>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</si>
  <si>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</si>
  <si>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</si>
  <si>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</si>
  <si>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</si>
  <si>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</si>
  <si>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</si>
  <si>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</si>
  <si>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</si>
  <si>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</si>
  <si>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</si>
  <si>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</si>
  <si>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</si>
  <si>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</si>
  <si>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</si>
  <si>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</si>
  <si>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</si>
  <si>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</si>
  <si>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</si>
  <si>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</si>
  <si>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</si>
  <si>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</si>
  <si>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</si>
  <si>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</si>
  <si>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</si>
  <si>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</si>
  <si>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</si>
  <si>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</si>
  <si>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</si>
  <si>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</si>
  <si>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</si>
  <si>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</si>
  <si>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</si>
  <si>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</si>
  <si>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</si>
  <si>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</si>
  <si>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</si>
  <si>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</si>
  <si>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</si>
  <si>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</si>
  <si>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</si>
  <si>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</si>
  <si>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</si>
  <si>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</si>
  <si>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</si>
  <si>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</si>
  <si>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</si>
  <si>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</si>
  <si>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</si>
  <si>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</si>
  <si>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</si>
  <si>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</si>
  <si>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</si>
  <si>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</si>
  <si>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</si>
  <si>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</si>
  <si>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</si>
  <si>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</si>
  <si>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</si>
  <si>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</si>
  <si>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</si>
  <si>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</si>
  <si>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</si>
  <si>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</si>
  <si>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</si>
  <si>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</si>
  <si>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</si>
  <si>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</si>
  <si>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</si>
  <si>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</si>
  <si>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</si>
  <si>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</si>
  <si>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</si>
  <si>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</si>
  <si>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</si>
  <si>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</si>
  <si>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</si>
  <si>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</si>
  <si>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</si>
  <si>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</si>
  <si>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</si>
  <si>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</si>
  <si>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</si>
  <si>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</si>
  <si>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</si>
  <si>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</si>
  <si>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</si>
  <si>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</si>
  <si>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</si>
  <si>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</si>
  <si>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</si>
  <si>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</si>
  <si>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</si>
  <si>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</si>
  <si>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</si>
  <si>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</si>
  <si>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</si>
  <si>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</si>
  <si>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</si>
  <si>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</si>
  <si>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</si>
  <si>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</si>
  <si>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</si>
  <si>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</si>
  <si>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</si>
  <si>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</si>
  <si>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</si>
  <si>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</si>
  <si>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</si>
  <si>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</si>
  <si>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</si>
  <si>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</si>
  <si>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</si>
  <si>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</si>
  <si>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</si>
  <si>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</si>
  <si>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</si>
  <si>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</si>
  <si>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</si>
  <si>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</si>
  <si>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</si>
  <si>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</si>
  <si>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</si>
  <si>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</si>
  <si>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</si>
  <si>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</si>
  <si>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</si>
  <si>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</si>
  <si>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</si>
  <si>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</si>
  <si>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</si>
  <si>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</si>
  <si>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</si>
  <si>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</si>
  <si>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</si>
  <si>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</si>
  <si>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</si>
  <si>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</si>
  <si>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</si>
  <si>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</si>
  <si>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</si>
  <si>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</si>
  <si>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</si>
  <si>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</si>
  <si>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</si>
  <si>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</si>
  <si>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</si>
  <si>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</si>
  <si>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</si>
  <si>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</si>
  <si>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</si>
  <si>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</si>
  <si>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</si>
  <si>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</si>
  <si>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</si>
  <si>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</si>
  <si>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</si>
  <si>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</si>
  <si>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</si>
  <si>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</si>
  <si>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</si>
  <si>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</si>
  <si>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</si>
  <si>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</si>
  <si>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</si>
  <si>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</si>
  <si>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</si>
  <si>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</si>
  <si>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</si>
  <si>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</si>
  <si>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</si>
  <si>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</si>
  <si>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</si>
  <si>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</si>
  <si>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</si>
  <si>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</si>
  <si>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</si>
  <si>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</si>
  <si>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</si>
  <si>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</si>
  <si>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</si>
  <si>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</si>
  <si>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</si>
  <si>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</si>
  <si>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</si>
  <si>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</si>
  <si>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</si>
  <si>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</si>
  <si>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</si>
  <si>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</si>
  <si>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</si>
  <si>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</si>
  <si>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</si>
  <si>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</si>
  <si>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</si>
  <si>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</si>
  <si>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</si>
  <si>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</si>
  <si>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</si>
  <si>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</si>
  <si>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</si>
  <si>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</si>
  <si>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</si>
  <si>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</si>
  <si>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</si>
  <si>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</si>
  <si>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</si>
  <si>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</si>
  <si>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</si>
  <si>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</si>
  <si>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</si>
  <si>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</si>
  <si>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</si>
  <si>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</si>
  <si>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</si>
  <si>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</si>
  <si>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</si>
  <si>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</si>
  <si>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</si>
  <si>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</si>
  <si>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</si>
  <si>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</si>
  <si>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</si>
  <si>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</si>
  <si>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</si>
  <si>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</si>
  <si>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</si>
  <si>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</si>
  <si>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</si>
  <si>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</si>
  <si>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</si>
  <si>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</si>
  <si>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</si>
  <si>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</si>
  <si>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</si>
  <si>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</si>
  <si>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</si>
  <si>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</si>
  <si>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</si>
  <si>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</si>
  <si>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</si>
  <si>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</si>
  <si>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</si>
  <si>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</si>
  <si>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</si>
  <si>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</si>
  <si>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</si>
  <si>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</si>
  <si>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</si>
  <si>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</si>
  <si>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</si>
  <si>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</si>
  <si>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</si>
  <si>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</si>
  <si>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</si>
  <si>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</si>
  <si>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</si>
  <si>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</si>
  <si>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</si>
  <si>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</si>
  <si>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</si>
  <si>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</si>
  <si>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</si>
  <si>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</si>
  <si>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</si>
  <si>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</si>
  <si>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</si>
  <si>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</si>
  <si>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</si>
  <si>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</si>
  <si>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</si>
  <si>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</si>
  <si>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</si>
  <si>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</si>
  <si>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</si>
  <si>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</si>
  <si>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</si>
  <si>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</si>
  <si>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</si>
  <si>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</si>
  <si>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</si>
  <si>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</si>
  <si>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</si>
  <si>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</si>
  <si>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</si>
  <si>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</si>
  <si>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</si>
  <si>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</si>
  <si>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</si>
  <si>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</si>
  <si>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</si>
  <si>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</si>
  <si>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</si>
  <si>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</si>
  <si>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</si>
  <si>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</si>
  <si>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</si>
  <si>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</si>
  <si>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</si>
  <si>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</si>
  <si>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</si>
  <si>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</si>
  <si>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</si>
  <si>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</si>
  <si>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</si>
  <si>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</si>
  <si>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</si>
  <si>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</si>
  <si>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</si>
  <si>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</si>
  <si>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</si>
  <si>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</si>
  <si>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</si>
  <si>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</si>
  <si>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</si>
  <si>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</si>
  <si>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</si>
  <si>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</si>
  <si>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</si>
  <si>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</si>
  <si>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</si>
  <si>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</si>
  <si>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</si>
  <si>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</si>
  <si>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</si>
  <si>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</si>
  <si>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</si>
  <si>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</si>
  <si>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</si>
  <si>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</si>
  <si>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</si>
  <si>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</si>
  <si>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</si>
  <si>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</si>
  <si>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</si>
  <si>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</si>
  <si>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</si>
  <si>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</si>
  <si>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</si>
  <si>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</si>
  <si>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</si>
  <si>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</si>
  <si>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</si>
  <si>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</si>
  <si>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</si>
  <si>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</si>
  <si>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</si>
  <si>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</si>
  <si>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</si>
  <si>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</si>
  <si>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</si>
  <si>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</si>
  <si>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</si>
  <si>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</si>
  <si>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</si>
  <si>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</si>
  <si>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</si>
  <si>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</si>
  <si>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</si>
  <si>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</si>
  <si>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</si>
  <si>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</si>
  <si>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</si>
  <si>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</si>
  <si>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</si>
  <si>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</si>
  <si>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</si>
  <si>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</si>
  <si>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</si>
  <si>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</si>
  <si>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</si>
  <si>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</si>
  <si>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</si>
  <si>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</si>
  <si>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</si>
  <si>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</si>
  <si>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</si>
  <si>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</si>
  <si>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</si>
  <si>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</si>
  <si>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</si>
  <si>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</si>
  <si>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</si>
  <si>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</si>
  <si>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</si>
  <si>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</si>
  <si>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</si>
  <si>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</si>
  <si>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</si>
  <si>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</si>
  <si>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</si>
  <si>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</si>
  <si>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</si>
  <si>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</si>
  <si>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</si>
  <si>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</si>
  <si>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</si>
  <si>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</si>
  <si>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</si>
  <si>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</si>
  <si>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</si>
  <si>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</si>
  <si>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</si>
  <si>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</si>
  <si>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</si>
  <si>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</si>
  <si>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</si>
  <si>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</si>
  <si>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</si>
  <si>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</si>
  <si>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</si>
  <si>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</si>
  <si>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</si>
  <si>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</si>
  <si>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</si>
  <si>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</si>
  <si>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</si>
  <si>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</si>
  <si>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</si>
  <si>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</si>
  <si>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</si>
  <si>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</si>
  <si>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</si>
  <si>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</si>
  <si>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</si>
  <si>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</si>
  <si>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</si>
  <si>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</si>
  <si>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</si>
  <si>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</si>
  <si>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</si>
  <si>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</si>
  <si>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</si>
  <si>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</si>
  <si>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</si>
  <si>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</si>
  <si>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</si>
  <si>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</si>
  <si>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</si>
  <si>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</si>
  <si>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</si>
  <si>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</si>
  <si>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</si>
  <si>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</si>
  <si>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</si>
  <si>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</si>
  <si>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</si>
  <si>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</si>
  <si>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</si>
  <si>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</si>
  <si>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</si>
  <si>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</si>
  <si>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</si>
  <si>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</si>
  <si>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</si>
  <si>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</si>
  <si>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</si>
  <si>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</si>
  <si>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</si>
  <si>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</si>
  <si>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</si>
  <si>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</si>
  <si>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</si>
  <si>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</si>
  <si>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</si>
  <si>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</si>
  <si>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</si>
  <si>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</si>
  <si>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</si>
  <si>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</si>
  <si>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</si>
  <si>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</si>
  <si>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</si>
  <si>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</si>
  <si>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</si>
  <si>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</si>
  <si>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</si>
  <si>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</si>
  <si>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</si>
  <si>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</si>
  <si>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</si>
  <si>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</si>
  <si>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</si>
  <si>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</si>
  <si>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</si>
  <si>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</si>
  <si>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</si>
  <si>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</si>
  <si>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</si>
  <si>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</si>
  <si>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</si>
  <si>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</si>
  <si>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</si>
  <si>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</si>
  <si>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</si>
  <si>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</si>
  <si>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</si>
  <si>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</si>
  <si>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</si>
  <si>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</si>
  <si>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</si>
  <si>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</si>
  <si>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</si>
  <si>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</si>
  <si>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</si>
  <si>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</si>
  <si>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</si>
  <si>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</si>
  <si>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</si>
  <si>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</si>
  <si>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</si>
  <si>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</si>
  <si>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</si>
  <si>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</si>
  <si>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</si>
  <si>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</si>
  <si>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</si>
  <si>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</si>
  <si>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</si>
  <si>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</si>
  <si>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</si>
  <si>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</si>
  <si>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</si>
  <si>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</si>
  <si>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</si>
  <si>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</si>
  <si>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</si>
  <si>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</si>
  <si>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</si>
  <si>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</si>
  <si>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</si>
  <si>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</si>
  <si>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</si>
  <si>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</si>
  <si>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</si>
  <si>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</si>
  <si>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</si>
  <si>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</si>
  <si>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</si>
  <si>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</si>
  <si>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</si>
  <si>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</si>
  <si>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</si>
  <si>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</si>
  <si>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</si>
  <si>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</si>
  <si>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</si>
  <si>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</si>
  <si>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</si>
  <si>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</si>
  <si>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</si>
  <si>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</si>
  <si>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</si>
  <si>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</si>
  <si>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</si>
  <si>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</si>
  <si>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</si>
  <si>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</si>
  <si>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</si>
  <si>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</si>
  <si>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</si>
  <si>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</si>
  <si>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</si>
  <si>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</si>
  <si>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</si>
  <si>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</si>
  <si>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</si>
  <si>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</si>
  <si>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</si>
  <si>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</si>
  <si>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</si>
  <si>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</si>
  <si>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</si>
  <si>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</si>
  <si>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</si>
  <si>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</si>
  <si>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</si>
  <si>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</si>
  <si>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</si>
  <si>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</si>
  <si>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</si>
  <si>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</si>
  <si>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</si>
  <si>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</si>
  <si>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</si>
  <si>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</si>
  <si>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</si>
  <si>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</si>
  <si>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</si>
  <si>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</si>
  <si>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</si>
  <si>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</si>
  <si>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</si>
  <si>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</si>
  <si>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</si>
  <si>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</si>
  <si>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</si>
  <si>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</si>
  <si>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</si>
  <si>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</si>
  <si>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</si>
  <si>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</si>
  <si>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</si>
  <si>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</si>
  <si>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</si>
  <si>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</si>
  <si>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</si>
  <si>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</si>
  <si>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</si>
  <si>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</si>
  <si>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</si>
  <si>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</si>
  <si>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</si>
  <si>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</si>
  <si>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</si>
  <si>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</si>
  <si>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</si>
  <si>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</si>
  <si>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</si>
  <si>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</si>
  <si>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</si>
  <si>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</si>
  <si>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</si>
  <si>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</si>
  <si>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</si>
  <si>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</si>
  <si>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</si>
  <si>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</si>
  <si>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</si>
  <si>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</si>
  <si>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</si>
  <si>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</si>
  <si>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</si>
  <si>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</si>
  <si>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</si>
  <si>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</si>
  <si>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</si>
  <si>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</si>
  <si>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</si>
  <si>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</si>
  <si>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</si>
  <si>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</si>
  <si>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</si>
  <si>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</si>
  <si>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</si>
  <si>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</si>
  <si>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</si>
  <si>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</si>
  <si>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</si>
  <si>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</si>
  <si>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</si>
  <si>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</si>
  <si>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</si>
  <si>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</si>
  <si>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</si>
  <si>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</si>
  <si>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</si>
  <si>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</si>
  <si>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</si>
  <si>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</si>
  <si>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</si>
  <si>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</si>
  <si>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</si>
  <si>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</si>
  <si>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</si>
  <si>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</si>
  <si>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</si>
  <si>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</si>
  <si>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</si>
  <si>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</si>
  <si>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</si>
  <si>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</si>
  <si>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</si>
  <si>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</si>
  <si>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</si>
  <si>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</si>
  <si>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</si>
  <si>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</si>
  <si>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</si>
  <si>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</si>
  <si>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</si>
  <si>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</si>
  <si>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</si>
  <si>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</si>
  <si>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</si>
  <si>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</si>
  <si>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</si>
  <si>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</si>
  <si>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</si>
  <si>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</si>
  <si>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</si>
  <si>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</si>
  <si>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</si>
  <si>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</si>
  <si>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</si>
  <si>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</si>
  <si>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</si>
  <si>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</si>
  <si>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</si>
  <si>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</si>
  <si>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</si>
  <si>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</si>
  <si>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</si>
  <si>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</si>
  <si>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</si>
  <si>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</si>
  <si>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</si>
  <si>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</si>
  <si>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</si>
  <si>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</si>
  <si>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</si>
  <si>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</si>
  <si>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</si>
  <si>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</si>
  <si>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</si>
  <si>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</si>
  <si>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</si>
  <si>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</si>
  <si>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</si>
  <si>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</si>
  <si>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</si>
  <si>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</si>
  <si>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</si>
  <si>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</si>
  <si>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</si>
  <si>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</si>
  <si>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</si>
  <si>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</si>
  <si>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</si>
  <si>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</si>
  <si>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</si>
  <si>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</si>
  <si>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</si>
  <si>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</si>
  <si>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</si>
  <si>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</si>
  <si>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</si>
  <si>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</si>
  <si>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</si>
  <si>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</si>
  <si>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</si>
  <si>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</si>
  <si>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</si>
  <si>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</si>
  <si>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</si>
  <si>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</si>
  <si>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</si>
  <si>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</si>
  <si>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</si>
  <si>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</si>
  <si>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</si>
  <si>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</si>
  <si>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</si>
  <si>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</si>
  <si>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</si>
  <si>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</si>
  <si>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</si>
  <si>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</si>
  <si>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</si>
  <si>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</si>
  <si>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</si>
  <si>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</si>
  <si>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</si>
  <si>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</si>
  <si>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</si>
  <si>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</si>
  <si>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</si>
  <si>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</si>
  <si>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</si>
  <si>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</si>
  <si>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</si>
  <si>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</si>
  <si>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</si>
  <si>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</si>
  <si>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</si>
  <si>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</si>
  <si>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</si>
  <si>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</si>
  <si>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</si>
  <si>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</si>
  <si>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</si>
  <si>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</si>
  <si>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</si>
  <si>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</si>
  <si>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</si>
  <si>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</si>
  <si>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</si>
  <si>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</si>
  <si>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</si>
  <si>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</si>
  <si>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</si>
  <si>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</si>
  <si>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</si>
  <si>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</si>
  <si>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</si>
  <si>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</si>
  <si>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</si>
  <si>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</si>
  <si>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</si>
  <si>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</si>
  <si>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</si>
  <si>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</si>
  <si>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</si>
  <si>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</si>
  <si>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</si>
  <si>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</si>
  <si>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</si>
  <si>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</si>
  <si>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</si>
  <si>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</si>
  <si>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</si>
  <si>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</si>
  <si>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</si>
  <si>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</si>
  <si>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</si>
  <si>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</si>
  <si>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</si>
  <si>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</si>
  <si>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</si>
  <si>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</si>
  <si>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</si>
  <si>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</si>
  <si>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</si>
  <si>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</si>
  <si>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</si>
  <si>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</si>
  <si>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</si>
  <si>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</si>
  <si>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</si>
  <si>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</si>
  <si>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</si>
  <si>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</si>
  <si>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</si>
  <si>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</si>
  <si>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</si>
  <si>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</si>
  <si>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</si>
  <si>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</si>
  <si>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</si>
  <si>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</si>
  <si>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</si>
  <si>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</si>
  <si>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</si>
  <si>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</si>
  <si>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</si>
  <si>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</si>
  <si>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</si>
  <si>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</si>
  <si>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</si>
  <si>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</si>
  <si>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</si>
  <si>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</si>
  <si>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</si>
  <si>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</si>
  <si>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</si>
  <si>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</si>
  <si>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</si>
  <si>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</si>
  <si>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</si>
  <si>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</si>
  <si>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</si>
  <si>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</si>
  <si>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</si>
  <si>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</si>
  <si>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</si>
  <si>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</si>
  <si>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</si>
  <si>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</si>
  <si>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</si>
  <si>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</si>
  <si>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</si>
  <si>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</si>
  <si>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</si>
  <si>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</si>
  <si>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</si>
  <si>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</si>
  <si>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</si>
  <si>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</si>
  <si>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</si>
  <si>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</si>
  <si>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</si>
  <si>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</si>
  <si>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</si>
  <si>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</si>
  <si>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</si>
  <si>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</si>
  <si>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</si>
  <si>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</si>
  <si>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</si>
  <si>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</si>
  <si>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</si>
  <si>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</si>
  <si>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</si>
  <si>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</si>
  <si>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</si>
  <si>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</si>
  <si>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</si>
  <si>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</si>
  <si>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</si>
  <si>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</si>
  <si>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</si>
  <si>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</si>
  <si>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</si>
  <si>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</si>
  <si>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</si>
  <si>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</si>
  <si>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</si>
  <si>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</si>
  <si>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</si>
  <si>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</si>
  <si>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</si>
  <si>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</si>
  <si>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</si>
  <si>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</si>
  <si>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</si>
  <si>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</si>
  <si>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</si>
  <si>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</si>
  <si>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</si>
  <si>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</si>
  <si>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</si>
  <si>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</si>
  <si>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</si>
  <si>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</si>
  <si>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</si>
  <si>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</si>
  <si>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</si>
  <si>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</si>
  <si>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</si>
  <si>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</si>
  <si>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</si>
  <si>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</si>
  <si>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</si>
  <si>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</si>
  <si>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</si>
  <si>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</si>
  <si>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</si>
  <si>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</si>
  <si>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</si>
  <si>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</si>
  <si>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</si>
  <si>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</si>
  <si>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</si>
  <si>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</si>
  <si>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</si>
  <si>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</si>
  <si>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</si>
  <si>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</si>
  <si>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</si>
  <si>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</si>
  <si>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</si>
  <si>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</si>
  <si>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</si>
  <si>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</si>
  <si>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</si>
  <si>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</si>
  <si>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</si>
  <si>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</si>
  <si>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</si>
  <si>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</si>
  <si>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</si>
  <si>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</si>
  <si>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</si>
  <si>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</si>
  <si>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</si>
  <si>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</si>
  <si>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</si>
  <si>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</si>
  <si>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</si>
  <si>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</si>
  <si>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</si>
  <si>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</si>
  <si>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</si>
  <si>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</si>
  <si>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</si>
  <si>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</si>
  <si>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</si>
  <si>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</si>
  <si>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</si>
  <si>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</si>
  <si>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</si>
  <si>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</si>
  <si>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</si>
  <si>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</si>
  <si>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</si>
  <si>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</si>
  <si>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</si>
  <si>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</si>
  <si>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</si>
  <si>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</si>
  <si>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</si>
  <si>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</si>
  <si>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</si>
  <si>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</si>
  <si>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</si>
  <si>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</si>
  <si>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</si>
  <si>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</si>
  <si>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</si>
  <si>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</si>
  <si>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</si>
  <si>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</si>
  <si>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</si>
  <si>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</si>
  <si>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</si>
  <si>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</si>
  <si>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</si>
  <si>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</si>
  <si>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</si>
  <si>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</si>
  <si>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</si>
  <si>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</si>
  <si>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</si>
  <si>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</si>
  <si>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</si>
  <si>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</si>
  <si>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</si>
  <si>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</si>
  <si>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</si>
  <si>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</si>
  <si>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</si>
  <si>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</si>
  <si>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</si>
  <si>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</si>
  <si>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</si>
  <si>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</si>
  <si>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</si>
  <si>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</si>
  <si>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</si>
  <si>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</si>
  <si>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</si>
  <si>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</si>
  <si>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</si>
  <si>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</si>
  <si>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</si>
  <si>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</si>
  <si>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</si>
  <si>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</si>
  <si>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</si>
  <si>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</si>
  <si>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</si>
  <si>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</si>
  <si>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</si>
  <si>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</si>
  <si>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</si>
  <si>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</si>
  <si>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</si>
  <si>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</si>
  <si>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</si>
  <si>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</si>
  <si>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</si>
  <si>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</si>
  <si>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</si>
  <si>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</si>
  <si>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</si>
  <si>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</si>
  <si>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</si>
  <si>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</si>
  <si>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</si>
  <si>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</si>
  <si>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</si>
  <si>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</si>
  <si>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</si>
  <si>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</si>
  <si>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</si>
  <si>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</si>
  <si>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</si>
  <si>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</si>
  <si>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</si>
  <si>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</si>
  <si>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</si>
  <si>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</si>
  <si>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</si>
  <si>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</si>
  <si>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</si>
  <si>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</si>
  <si>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</si>
  <si>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</si>
  <si>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</si>
  <si>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</si>
  <si>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</si>
  <si>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</si>
  <si>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</si>
  <si>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</si>
  <si>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</si>
  <si>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</si>
  <si>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</si>
  <si>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</si>
  <si>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</si>
  <si>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</si>
  <si>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</si>
  <si>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</si>
  <si>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</si>
  <si>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</si>
  <si>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</si>
  <si>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</si>
  <si>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</si>
  <si>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</si>
  <si>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</si>
  <si>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</si>
  <si>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</si>
  <si>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</si>
  <si>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</si>
  <si>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</si>
  <si>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</si>
  <si>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</si>
  <si>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</si>
  <si>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</si>
  <si>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</si>
  <si>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</si>
  <si>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</si>
  <si>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</si>
  <si>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</si>
  <si>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</si>
  <si>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</si>
  <si>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</si>
  <si>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</si>
  <si>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</si>
  <si>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</si>
  <si>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</si>
  <si>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</si>
  <si>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</si>
  <si>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</si>
  <si>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</si>
  <si>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</si>
  <si>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</si>
  <si>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</si>
  <si>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</si>
  <si>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</si>
  <si>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</si>
  <si>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</si>
  <si>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</si>
  <si>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</si>
  <si>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</si>
  <si>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</si>
  <si>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</si>
  <si>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</si>
  <si>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</si>
  <si>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</si>
  <si>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</si>
  <si>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</si>
  <si>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</si>
  <si>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</si>
  <si>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</si>
  <si>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</si>
  <si>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</si>
  <si>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</si>
  <si>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</si>
  <si>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</si>
  <si>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</si>
  <si>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</si>
  <si>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</si>
  <si>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</si>
  <si>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</si>
  <si>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</si>
  <si>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</si>
  <si>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</si>
  <si>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</si>
  <si>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</si>
  <si>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</si>
  <si>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</si>
  <si>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</si>
  <si>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</si>
  <si>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</si>
  <si>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</si>
  <si>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</si>
  <si>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</si>
  <si>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</si>
  <si>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</si>
  <si>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</si>
  <si>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</si>
  <si>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</si>
  <si>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</si>
  <si>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</si>
  <si>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</si>
  <si>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</si>
  <si>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</si>
  <si>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</si>
  <si>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</si>
  <si>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</si>
  <si>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</si>
  <si>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</si>
  <si>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</si>
  <si>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</si>
  <si>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</si>
  <si>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</si>
  <si>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</si>
  <si>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</si>
  <si>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</si>
  <si>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</si>
  <si>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</si>
  <si>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</si>
  <si>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</si>
  <si>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</si>
  <si>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</si>
  <si>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</si>
  <si>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</si>
  <si>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</si>
  <si>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</si>
  <si>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</si>
  <si>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</si>
  <si>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</si>
  <si>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</si>
  <si>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</si>
  <si>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</si>
  <si>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</si>
  <si>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</si>
  <si>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</si>
  <si>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</si>
  <si>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</si>
  <si>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</si>
  <si>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</si>
  <si>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</si>
  <si>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</si>
  <si>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</si>
  <si>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</si>
  <si>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</si>
  <si>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</si>
  <si>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</si>
  <si>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</si>
  <si>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</si>
  <si>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</si>
  <si>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</si>
  <si>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</si>
  <si>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</si>
  <si>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</si>
  <si>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</si>
  <si>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</si>
  <si>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</si>
  <si>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</si>
  <si>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</si>
  <si>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</si>
  <si>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</si>
  <si>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</si>
  <si>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</si>
  <si>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</si>
  <si>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</si>
  <si>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</si>
  <si>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</si>
  <si>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</si>
  <si>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</si>
  <si>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</si>
  <si>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</si>
  <si>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</si>
  <si>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</si>
  <si>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</si>
  <si>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</si>
  <si>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</si>
  <si>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</si>
  <si>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</si>
  <si>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</si>
  <si>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</si>
  <si>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</si>
  <si>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</si>
  <si>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</si>
  <si>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</si>
  <si>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</si>
  <si>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</si>
  <si>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</si>
  <si>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</si>
  <si>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</si>
  <si>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</si>
  <si>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</si>
  <si>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</si>
  <si>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</si>
  <si>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</si>
  <si>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</si>
  <si>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</si>
  <si>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</si>
  <si>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</si>
  <si>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</si>
  <si>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</si>
  <si>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</si>
  <si>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</si>
  <si>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</si>
  <si>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</si>
  <si>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</si>
  <si>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</si>
  <si>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</si>
  <si>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</si>
  <si>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</si>
  <si>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</si>
  <si>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</si>
  <si>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</si>
  <si>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</si>
  <si>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</si>
  <si>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</si>
  <si>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</si>
  <si>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</si>
  <si>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</si>
  <si>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</si>
  <si>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</si>
  <si>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</si>
  <si>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</si>
  <si>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</si>
  <si>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</si>
  <si>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</si>
  <si>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</si>
  <si>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</si>
  <si>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</si>
  <si>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</si>
  <si>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</si>
  <si>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</si>
  <si>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</si>
  <si>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</si>
  <si>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</si>
  <si>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</si>
  <si>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</si>
  <si>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</si>
  <si>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</si>
  <si>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</si>
  <si>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</si>
  <si>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</si>
  <si>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</si>
  <si>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</si>
  <si>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</si>
  <si>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</si>
  <si>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</si>
  <si>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</si>
  <si>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</si>
  <si>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</si>
  <si>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</si>
  <si>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</si>
  <si>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</si>
  <si>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</si>
  <si>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</si>
  <si>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</si>
  <si>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</si>
  <si>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</si>
  <si>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</si>
  <si>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</si>
  <si>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</si>
  <si>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</si>
  <si>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</si>
  <si>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</si>
  <si>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</si>
  <si>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</si>
  <si>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</si>
  <si>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</si>
  <si>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</si>
  <si>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</si>
  <si>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</si>
  <si>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</si>
  <si>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</si>
  <si>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</si>
  <si>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</si>
  <si>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</si>
  <si>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</si>
  <si>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</si>
  <si>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</si>
  <si>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</si>
  <si>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</si>
  <si>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</si>
  <si>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</si>
  <si>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</si>
  <si>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</si>
  <si>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</si>
  <si>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</si>
  <si>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</si>
  <si>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</si>
  <si>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</si>
  <si>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</si>
  <si>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</si>
  <si>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</si>
  <si>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</si>
  <si>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</si>
  <si>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</si>
  <si>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</si>
  <si>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</si>
  <si>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</si>
  <si>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</si>
  <si>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</si>
  <si>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</si>
  <si>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</si>
  <si>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</si>
  <si>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</si>
  <si>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</si>
  <si>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</si>
  <si>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</si>
  <si>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</si>
  <si>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</si>
  <si>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</si>
  <si>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</si>
  <si>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</si>
  <si>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</si>
  <si>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</si>
  <si>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</si>
  <si>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</si>
  <si>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</si>
  <si>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</si>
  <si>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</si>
  <si>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</si>
  <si>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</si>
  <si>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</si>
  <si>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</si>
  <si>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</si>
  <si>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</si>
  <si>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</si>
  <si>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</si>
  <si>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</si>
  <si>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</si>
  <si>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</si>
  <si>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</si>
  <si>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</si>
  <si>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</si>
  <si>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</si>
  <si>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</si>
  <si>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</si>
  <si>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</si>
  <si>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</si>
  <si>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</si>
  <si>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</si>
  <si>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</si>
  <si>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</si>
  <si>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</si>
  <si>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</si>
  <si>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</si>
  <si>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</si>
  <si>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</si>
  <si>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</si>
  <si>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</si>
  <si>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</si>
  <si>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</si>
  <si>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</si>
  <si>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</si>
  <si>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</si>
  <si>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</si>
  <si>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</si>
  <si>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</si>
  <si>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</si>
  <si>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</si>
  <si>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</si>
  <si>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</si>
  <si>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</si>
  <si>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</si>
  <si>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</si>
  <si>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</si>
  <si>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</si>
  <si>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</si>
  <si>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</si>
  <si>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</si>
  <si>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</si>
  <si>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</si>
  <si>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</si>
  <si>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</si>
  <si>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</si>
  <si>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</si>
  <si>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</si>
  <si>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</si>
  <si>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</si>
  <si>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</si>
  <si>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</si>
  <si>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</si>
  <si>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</si>
  <si>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</si>
  <si>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</si>
  <si>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</si>
  <si>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</si>
  <si>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</si>
  <si>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</si>
  <si>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</si>
  <si>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</si>
  <si>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</si>
  <si>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</si>
  <si>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</si>
  <si>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</si>
  <si>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</si>
  <si>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</si>
  <si>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</si>
  <si>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</si>
  <si>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</si>
  <si>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</si>
  <si>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</si>
  <si>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</si>
  <si>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</si>
  <si>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</si>
  <si>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</si>
  <si>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</si>
  <si>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</si>
  <si>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</si>
  <si>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</si>
  <si>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</si>
  <si>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</si>
  <si>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</si>
  <si>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</si>
  <si>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</si>
  <si>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</si>
  <si>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</si>
  <si>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</si>
  <si>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</si>
  <si>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</si>
  <si>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</si>
  <si>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</si>
  <si>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</si>
  <si>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</si>
  <si>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</si>
  <si>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</si>
  <si>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</si>
  <si>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</si>
  <si>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</si>
  <si>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</si>
  <si>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</si>
  <si>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</si>
  <si>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</si>
  <si>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</si>
  <si>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</si>
  <si>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</si>
  <si>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</si>
  <si>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</si>
  <si>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</si>
  <si>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</si>
  <si>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</si>
  <si>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</si>
  <si>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</si>
  <si>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</si>
  <si>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</si>
  <si>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</si>
  <si>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</si>
  <si>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</si>
  <si>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</si>
  <si>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</si>
  <si>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</si>
  <si>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</si>
  <si>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</si>
  <si>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</si>
  <si>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</si>
  <si>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</si>
  <si>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</si>
  <si>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</si>
  <si>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</si>
  <si>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</si>
  <si>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</si>
  <si>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</si>
  <si>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</si>
  <si>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</si>
  <si>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</si>
  <si>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</si>
  <si>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</si>
  <si>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</si>
  <si>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</si>
  <si>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</si>
  <si>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</si>
  <si>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</si>
  <si>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</si>
  <si>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</si>
  <si>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</si>
  <si>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</si>
  <si>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</si>
  <si>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</si>
  <si>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</si>
  <si>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</si>
  <si>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</si>
  <si>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</si>
  <si>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</si>
  <si>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</si>
  <si>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</si>
  <si>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</si>
  <si>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</si>
  <si>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</si>
  <si>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</si>
  <si>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</si>
  <si>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</si>
  <si>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</si>
  <si>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</si>
  <si>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</si>
  <si>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</si>
  <si>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</si>
  <si>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</si>
  <si>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</si>
  <si>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</si>
  <si>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</si>
  <si>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</si>
  <si>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</si>
  <si>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</si>
  <si>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</si>
  <si>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</si>
  <si>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</si>
  <si>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</si>
  <si>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</si>
  <si>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</si>
  <si>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</si>
  <si>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</si>
  <si>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</si>
  <si>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</si>
  <si>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</si>
  <si>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</si>
  <si>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</si>
  <si>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</si>
  <si>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</si>
  <si>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</si>
  <si>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</si>
  <si>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</si>
  <si>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</si>
  <si>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</si>
  <si>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</si>
  <si>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</si>
  <si>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</si>
  <si>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</si>
  <si>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</si>
  <si>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</si>
  <si>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</si>
  <si>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</si>
  <si>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</si>
  <si>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</si>
  <si>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</si>
  <si>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</si>
  <si>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</si>
  <si>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</si>
  <si>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</si>
  <si>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</si>
  <si>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</si>
  <si>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</si>
  <si>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</si>
  <si>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</si>
  <si>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</si>
  <si>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</si>
  <si>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</si>
  <si>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</si>
  <si>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</si>
  <si>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</si>
  <si>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</si>
  <si>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</si>
  <si>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</si>
  <si>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</si>
  <si>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</si>
  <si>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</si>
  <si>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</si>
  <si>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</si>
  <si>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</si>
  <si>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</si>
  <si>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</si>
  <si>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</si>
  <si>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</si>
  <si>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</si>
  <si>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</si>
  <si>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</si>
  <si>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</si>
  <si>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</si>
  <si>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</si>
  <si>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</si>
  <si>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</si>
  <si>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</si>
  <si>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</si>
  <si>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</si>
  <si>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</si>
  <si>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</si>
  <si>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</si>
  <si>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</si>
  <si>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</si>
  <si>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</si>
  <si>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</si>
  <si>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</si>
  <si>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</si>
  <si>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</si>
  <si>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</si>
  <si>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</si>
  <si>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</si>
  <si>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</si>
  <si>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</si>
  <si>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</si>
  <si>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</si>
  <si>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</si>
  <si>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</si>
  <si>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</si>
  <si>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</si>
  <si>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</si>
  <si>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</si>
  <si>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</si>
  <si>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</si>
  <si>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</si>
  <si>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</si>
  <si>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</si>
  <si>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</si>
  <si>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</si>
  <si>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</si>
  <si>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</si>
  <si>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</si>
  <si>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</si>
  <si>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</si>
  <si>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</si>
  <si>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</si>
  <si>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</si>
  <si>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</si>
  <si>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</si>
  <si>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</si>
  <si>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</si>
  <si>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</si>
  <si>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</si>
  <si>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</si>
  <si>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</si>
  <si>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</si>
  <si>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</si>
  <si>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</si>
  <si>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</si>
  <si>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</si>
  <si>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</si>
  <si>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</si>
  <si>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</si>
  <si>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</si>
  <si>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</si>
  <si>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</si>
  <si>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</si>
  <si>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</si>
  <si>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</si>
  <si>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</si>
  <si>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</si>
  <si>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</si>
  <si>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</si>
  <si>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</si>
  <si>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</si>
  <si>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</si>
  <si>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</si>
  <si>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</si>
  <si>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</si>
  <si>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</si>
  <si>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</si>
  <si>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</si>
  <si>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</si>
  <si>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</si>
  <si>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</si>
  <si>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</si>
  <si>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</si>
  <si>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</si>
  <si>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</si>
  <si>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</si>
  <si>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</si>
  <si>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</si>
  <si>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</si>
  <si>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</si>
  <si>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</si>
  <si>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</si>
  <si>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</si>
  <si>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</si>
  <si>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</si>
  <si>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</si>
  <si>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</si>
  <si>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</si>
  <si>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</si>
  <si>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</si>
  <si>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</si>
  <si>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</si>
  <si>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</si>
  <si>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</si>
  <si>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</si>
  <si>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</si>
  <si>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</si>
  <si>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</si>
  <si>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</si>
  <si>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</si>
  <si>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</si>
  <si>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</si>
  <si>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</si>
  <si>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</si>
  <si>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</si>
  <si>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</si>
  <si>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</si>
  <si>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</si>
  <si>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</si>
  <si>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</si>
  <si>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</si>
  <si>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</si>
  <si>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</si>
  <si>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</si>
  <si>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</si>
  <si>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</si>
  <si>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</si>
  <si>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</si>
  <si>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</si>
  <si>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</si>
  <si>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</si>
  <si>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</si>
  <si>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</si>
  <si>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</si>
  <si>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</si>
  <si>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</si>
  <si>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</si>
  <si>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</si>
  <si>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</si>
  <si>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</si>
  <si>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</si>
  <si>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</si>
  <si>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</si>
  <si>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</si>
  <si>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</si>
  <si>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</si>
  <si>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</si>
  <si>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</si>
  <si>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</si>
  <si>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</si>
  <si>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</si>
  <si>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</si>
  <si>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</si>
  <si>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</si>
  <si>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</si>
  <si>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</si>
  <si>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</si>
  <si>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</si>
  <si>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</si>
  <si>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</si>
  <si>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</si>
  <si>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</si>
  <si>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</si>
  <si>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</si>
  <si>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</si>
  <si>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</si>
  <si>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</si>
  <si>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</si>
  <si>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</si>
  <si>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</si>
  <si>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</si>
  <si>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</si>
  <si>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</si>
  <si>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</si>
  <si>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</si>
  <si>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</si>
  <si>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</si>
  <si>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</si>
  <si>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</si>
  <si>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</si>
  <si>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</si>
  <si>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</si>
  <si>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</si>
  <si>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</si>
  <si>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</si>
  <si>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</si>
  <si>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</si>
  <si>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</si>
  <si>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</si>
  <si>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</si>
  <si>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</si>
  <si>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</si>
  <si>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</si>
  <si>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</si>
  <si>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</si>
  <si>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</si>
  <si>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</si>
  <si>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</si>
  <si>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</si>
  <si>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</si>
  <si>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</si>
  <si>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</si>
  <si>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</si>
  <si>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</si>
  <si>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</si>
  <si>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</si>
  <si>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</si>
  <si>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</si>
  <si>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</si>
  <si>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</si>
  <si>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</si>
  <si>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</si>
  <si>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</si>
  <si>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</si>
  <si>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</si>
  <si>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</si>
  <si>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</si>
  <si>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</si>
  <si>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</si>
  <si>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</si>
  <si>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</si>
  <si>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</si>
  <si>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</si>
  <si>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</si>
  <si>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</si>
  <si>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</si>
  <si>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</si>
  <si>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</si>
  <si>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</si>
  <si>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</si>
  <si>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</si>
  <si>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</si>
  <si>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</si>
  <si>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</si>
  <si>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</si>
  <si>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</si>
  <si>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</si>
  <si>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</si>
  <si>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</si>
  <si>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</si>
  <si>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</si>
  <si>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</si>
  <si>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</si>
  <si>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</si>
  <si>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</si>
  <si>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</si>
  <si>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</si>
  <si>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</si>
  <si>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</si>
  <si>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</si>
  <si>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</si>
  <si>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</si>
  <si>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</si>
  <si>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</si>
  <si>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</si>
  <si>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</si>
  <si>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</si>
  <si>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</si>
  <si>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</si>
  <si>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</si>
  <si>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</si>
  <si>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</si>
  <si>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</si>
  <si>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</si>
  <si>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</si>
  <si>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</si>
  <si>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</si>
  <si>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</si>
  <si>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</si>
  <si>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</si>
  <si>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</si>
  <si>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</si>
  <si>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</si>
  <si>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</si>
  <si>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</si>
  <si>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</si>
  <si>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</si>
  <si>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</si>
  <si>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</si>
  <si>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</si>
  <si>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</si>
  <si>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</si>
  <si>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</si>
  <si>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</si>
  <si>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</si>
  <si>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</si>
  <si>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</si>
  <si>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</si>
  <si>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</si>
  <si>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</si>
  <si>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</si>
  <si>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</si>
  <si>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</si>
  <si>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</si>
  <si>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</si>
  <si>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</si>
  <si>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</si>
  <si>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</si>
  <si>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</si>
  <si>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</si>
  <si>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</si>
  <si>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</si>
  <si>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</si>
  <si>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</si>
  <si>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</si>
  <si>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</si>
  <si>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</si>
  <si>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</si>
  <si>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</si>
  <si>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</si>
  <si>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</si>
  <si>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</si>
  <si>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</si>
  <si>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</si>
  <si>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</si>
  <si>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</si>
  <si>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</si>
  <si>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</si>
  <si>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</si>
  <si>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</si>
  <si>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</si>
  <si>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</si>
  <si>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</si>
  <si>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</si>
  <si>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</si>
  <si>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</si>
  <si>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</si>
  <si>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</si>
  <si>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</si>
  <si>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</si>
  <si>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</si>
  <si>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</si>
  <si>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</si>
  <si>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</si>
  <si>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</si>
  <si>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</si>
  <si>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</si>
  <si>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</si>
  <si>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</si>
  <si>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</si>
  <si>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</si>
  <si>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</si>
  <si>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</si>
  <si>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</si>
  <si>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</si>
  <si>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</si>
  <si>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</si>
  <si>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</si>
  <si>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</si>
  <si>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</si>
  <si>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</si>
  <si>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</si>
  <si>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</si>
  <si>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</si>
  <si>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</si>
  <si>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</si>
  <si>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</si>
  <si>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</si>
  <si>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</si>
  <si>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</si>
  <si>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</si>
  <si>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</si>
  <si>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</si>
  <si>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</si>
  <si>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</si>
  <si>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</si>
  <si>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</si>
  <si>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</si>
  <si>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</si>
  <si>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</si>
  <si>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</si>
  <si>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</si>
  <si>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</si>
  <si>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</si>
  <si>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</si>
  <si>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</si>
  <si>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</si>
  <si>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</si>
  <si>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</si>
  <si>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</si>
  <si>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</si>
  <si>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</si>
  <si>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</si>
  <si>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</si>
  <si>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</si>
  <si>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</si>
  <si>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</si>
  <si>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</si>
  <si>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</si>
  <si>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</si>
  <si>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</si>
  <si>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</si>
  <si>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</si>
  <si>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</si>
  <si>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</si>
  <si>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</si>
  <si>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</si>
  <si>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</si>
  <si>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</si>
  <si>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</si>
  <si>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</si>
  <si>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</si>
  <si>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</si>
  <si>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</si>
  <si>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</si>
  <si>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</si>
  <si>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</si>
  <si>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</si>
  <si>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</si>
  <si>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</si>
  <si>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</si>
  <si>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</si>
  <si>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</si>
  <si>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</si>
  <si>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</si>
  <si>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</si>
  <si>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</si>
  <si>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</si>
  <si>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</si>
  <si>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</si>
  <si>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</si>
  <si>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</si>
  <si>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</si>
  <si>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</si>
  <si>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</si>
  <si>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</si>
  <si>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</si>
  <si>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</si>
  <si>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</si>
  <si>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</si>
  <si>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</si>
  <si>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</si>
  <si>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</si>
  <si>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</si>
  <si>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</si>
  <si>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</si>
  <si>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</si>
  <si>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</si>
  <si>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</si>
  <si>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</si>
  <si>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</si>
  <si>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</si>
  <si>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</si>
  <si>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</si>
  <si>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</si>
  <si>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</si>
  <si>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</si>
  <si>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</si>
  <si>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</si>
  <si>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</si>
  <si>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</si>
  <si>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</si>
  <si>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</si>
  <si>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</si>
  <si>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</si>
  <si>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</si>
  <si>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</si>
  <si>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</si>
  <si>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</si>
  <si>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</si>
  <si>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</si>
  <si>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</si>
  <si>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</si>
  <si>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</si>
  <si>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</si>
  <si>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</si>
  <si>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</si>
  <si>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</si>
  <si>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</si>
  <si>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</si>
  <si>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</si>
  <si>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</si>
  <si>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</si>
  <si>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</si>
  <si>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</si>
  <si>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</si>
  <si>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</si>
  <si>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</si>
  <si>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</si>
  <si>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</si>
  <si>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</si>
  <si>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</si>
  <si>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</si>
  <si>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</si>
  <si>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</si>
  <si>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</si>
  <si>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</si>
  <si>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</si>
  <si>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</si>
  <si>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</si>
  <si>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</si>
  <si>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</si>
  <si>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</si>
  <si>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</si>
  <si>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</si>
  <si>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</si>
  <si>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</si>
  <si>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</si>
  <si>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</si>
  <si>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</si>
  <si>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</si>
  <si>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</si>
  <si>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</si>
  <si>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</si>
  <si>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</si>
  <si>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</si>
  <si>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</si>
  <si>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</si>
  <si>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</si>
  <si>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</si>
  <si>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</si>
  <si>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</si>
  <si>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</si>
  <si>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</si>
  <si>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</si>
  <si>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</si>
  <si>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</si>
  <si>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</si>
  <si>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</si>
  <si>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</si>
  <si>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</si>
  <si>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</si>
  <si>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</si>
  <si>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</si>
  <si>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</si>
  <si>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</si>
  <si>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</si>
  <si>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</si>
  <si>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</si>
  <si>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</si>
  <si>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</si>
  <si>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</si>
  <si>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</si>
  <si>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</si>
  <si>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</si>
  <si>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</si>
  <si>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</si>
  <si>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</si>
  <si>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</si>
  <si>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</si>
  <si>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</si>
  <si>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</si>
  <si>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</si>
  <si>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</si>
  <si>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</si>
  <si>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</si>
  <si>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</si>
  <si>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</si>
  <si>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</si>
  <si>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</si>
  <si>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</si>
  <si>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</si>
  <si>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</si>
  <si>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</si>
  <si>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</si>
  <si>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</si>
  <si>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</si>
  <si>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</si>
  <si>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</si>
  <si>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</si>
  <si>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</si>
  <si>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</si>
  <si>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</si>
  <si>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</si>
  <si>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</si>
  <si>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</si>
  <si>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</si>
  <si>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</si>
  <si>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</si>
  <si>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</si>
  <si>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</si>
  <si>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</si>
  <si>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</si>
  <si>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</si>
  <si>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</si>
  <si>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</si>
  <si>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</si>
  <si>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</si>
  <si>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</si>
  <si>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</si>
  <si>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</si>
  <si>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</si>
  <si>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</si>
  <si>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</si>
  <si>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</si>
  <si>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</si>
  <si>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</si>
  <si>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</si>
  <si>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</si>
  <si>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</si>
  <si>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</si>
  <si>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</si>
  <si>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</si>
  <si>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</si>
  <si>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</si>
  <si>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</si>
  <si>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</si>
  <si>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</si>
  <si>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</si>
  <si>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</si>
  <si>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</si>
  <si>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</si>
  <si>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</si>
  <si>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</si>
  <si>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</si>
  <si>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</si>
  <si>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</si>
  <si>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</si>
  <si>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</si>
  <si>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</si>
  <si>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</si>
  <si>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</si>
  <si>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</si>
  <si>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</si>
  <si>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</si>
  <si>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</si>
  <si>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</si>
  <si>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</si>
  <si>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</si>
  <si>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</si>
  <si>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</si>
  <si>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</si>
  <si>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</si>
  <si>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</si>
  <si>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</si>
  <si>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</si>
  <si>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</si>
  <si>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</si>
  <si>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</si>
  <si>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</si>
  <si>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</si>
  <si>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</si>
  <si>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</si>
  <si>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</si>
  <si>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</si>
  <si>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</si>
  <si>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</si>
  <si>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</si>
  <si>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</si>
  <si>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</si>
  <si>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</si>
  <si>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</si>
  <si>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</si>
  <si>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</si>
  <si>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</si>
  <si>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</si>
  <si>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</si>
  <si>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</si>
  <si>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</si>
  <si>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</si>
  <si>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</si>
  <si>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</si>
  <si>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</si>
  <si>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</si>
  <si>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</si>
  <si>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</si>
  <si>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</si>
  <si>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</si>
  <si>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</si>
  <si>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</si>
  <si>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</si>
  <si>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</si>
  <si>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</si>
  <si>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</si>
  <si>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</si>
  <si>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</si>
  <si>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</si>
  <si>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</si>
  <si>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</si>
  <si>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</si>
  <si>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</si>
  <si>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</si>
  <si>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</si>
  <si>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</si>
  <si>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</si>
  <si>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</si>
  <si>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</si>
  <si>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</si>
  <si>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</si>
  <si>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</si>
  <si>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</si>
  <si>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</si>
  <si>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</si>
  <si>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</si>
  <si>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</si>
  <si>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</si>
  <si>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</si>
  <si>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</si>
  <si>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</si>
  <si>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</si>
  <si>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</si>
  <si>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</si>
  <si>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</si>
  <si>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</si>
  <si>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</si>
  <si>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</si>
  <si>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</si>
  <si>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</si>
  <si>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</si>
  <si>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</si>
  <si>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</si>
  <si>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</si>
  <si>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</si>
  <si>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</si>
  <si>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</si>
  <si>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</si>
  <si>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</si>
  <si>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</si>
  <si>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</si>
  <si>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</si>
  <si>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</si>
  <si>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</si>
  <si>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</si>
  <si>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</si>
  <si>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</si>
  <si>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</si>
  <si>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</si>
  <si>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</si>
  <si>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</si>
  <si>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</si>
  <si>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</si>
  <si>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</si>
  <si>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</si>
  <si>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</si>
  <si>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</si>
  <si>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</si>
  <si>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</si>
  <si>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</si>
  <si>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</si>
  <si>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</si>
  <si>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</si>
  <si>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</si>
  <si>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</si>
  <si>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</si>
  <si>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</si>
  <si>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</si>
  <si>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</si>
  <si>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</si>
  <si>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</si>
  <si>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</si>
  <si>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</si>
  <si>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</si>
  <si>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</si>
  <si>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</si>
  <si>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</si>
  <si>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</si>
  <si>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</si>
  <si>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</si>
  <si>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</si>
  <si>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</si>
  <si>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</si>
  <si>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</si>
  <si>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</si>
  <si>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</si>
  <si>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</si>
  <si>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</si>
  <si>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</si>
  <si>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</si>
  <si>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</si>
  <si>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</si>
  <si>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</si>
  <si>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</si>
  <si>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</si>
  <si>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</si>
  <si>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</si>
  <si>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</si>
  <si>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</si>
  <si>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</si>
  <si>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</si>
  <si>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</si>
  <si>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</si>
  <si>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</si>
  <si>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</si>
  <si>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</si>
  <si>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</si>
  <si>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</si>
  <si>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</si>
  <si>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</si>
  <si>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</si>
  <si>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</si>
  <si>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</si>
  <si>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</si>
  <si>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</si>
  <si>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</si>
  <si>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</si>
  <si>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</si>
  <si>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</si>
  <si>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</si>
  <si>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</si>
  <si>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</si>
  <si>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</si>
  <si>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</si>
  <si>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</si>
  <si>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</si>
  <si>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</si>
  <si>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</si>
  <si>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</si>
  <si>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</si>
  <si>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</si>
  <si>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</si>
  <si>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</si>
  <si>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</si>
  <si>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</si>
  <si>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</si>
  <si>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</si>
  <si>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</si>
  <si>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</si>
  <si>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</si>
  <si>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</si>
  <si>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</si>
  <si>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</si>
  <si>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</si>
  <si>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</si>
  <si>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</si>
  <si>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</si>
  <si>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</si>
  <si>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</si>
  <si>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</si>
  <si>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</si>
  <si>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</si>
  <si>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</si>
  <si>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</si>
  <si>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</si>
  <si>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</si>
  <si>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</si>
  <si>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</si>
  <si>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</si>
  <si>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</si>
  <si>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</si>
  <si>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</si>
  <si>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</si>
  <si>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</si>
  <si>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</si>
  <si>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</si>
  <si>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</si>
  <si>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</si>
  <si>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</si>
  <si>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</si>
  <si>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</si>
  <si>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</si>
  <si>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</si>
  <si>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</si>
  <si>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</si>
  <si>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</si>
  <si>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</si>
  <si>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</si>
  <si>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</si>
  <si>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</si>
  <si>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</si>
  <si>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</si>
  <si>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</si>
  <si>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</si>
  <si>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</si>
  <si>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</si>
  <si>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</si>
  <si>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</si>
  <si>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</si>
  <si>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</si>
  <si>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</si>
  <si>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</si>
  <si>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</si>
  <si>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</si>
  <si>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</si>
  <si>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</si>
  <si>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</si>
  <si>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</si>
  <si>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</si>
  <si>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</si>
  <si>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</si>
  <si>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</si>
  <si>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</si>
  <si>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</si>
  <si>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</si>
  <si>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</si>
  <si>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</si>
  <si>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</si>
  <si>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</si>
  <si>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</si>
  <si>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</si>
  <si>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</si>
  <si>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</si>
  <si>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</si>
  <si>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</si>
  <si>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</si>
  <si>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</si>
  <si>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</si>
  <si>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</si>
  <si>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</si>
  <si>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</si>
  <si>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</si>
  <si>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</si>
  <si>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</si>
  <si>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</si>
  <si>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</si>
  <si>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</si>
  <si>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</si>
  <si>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</si>
  <si>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</si>
  <si>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</si>
  <si>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</si>
  <si>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</si>
  <si>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</si>
  <si>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</si>
  <si>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</si>
  <si>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</si>
  <si>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</si>
  <si>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</si>
  <si>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</si>
  <si>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</si>
  <si>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</si>
  <si>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</si>
  <si>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</si>
  <si>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</si>
  <si>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</si>
  <si>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</si>
  <si>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</si>
  <si>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</si>
  <si>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</si>
  <si>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</si>
  <si>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</si>
  <si>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</si>
  <si>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</si>
  <si>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</si>
  <si>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</si>
  <si>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</si>
  <si>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</si>
  <si>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</si>
  <si>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</si>
  <si>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</si>
  <si>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</si>
  <si>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</si>
  <si>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</si>
  <si>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</si>
  <si>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</si>
  <si>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</si>
  <si>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</si>
  <si>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</si>
  <si>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</si>
  <si>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</si>
  <si>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</si>
  <si>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</si>
  <si>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</si>
  <si>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</si>
  <si>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</si>
  <si>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</si>
  <si>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</si>
  <si>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</si>
  <si>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</si>
  <si>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</si>
  <si>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</si>
  <si>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</si>
  <si>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</si>
  <si>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</si>
  <si>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</si>
  <si>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</si>
  <si>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</si>
  <si>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</si>
  <si>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</si>
  <si>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</si>
  <si>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</si>
  <si>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</si>
  <si>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</si>
  <si>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</si>
  <si>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</si>
  <si>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</si>
  <si>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</si>
  <si>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</si>
  <si>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</si>
  <si>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</si>
  <si>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</si>
  <si>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</si>
  <si>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</si>
  <si>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</si>
  <si>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</si>
  <si>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</si>
  <si>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</si>
  <si>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</si>
  <si>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</si>
  <si>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</si>
  <si>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</si>
  <si>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</si>
  <si>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</si>
  <si>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</si>
  <si>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</si>
  <si>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</si>
  <si>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</si>
  <si>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</si>
  <si>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</si>
  <si>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</si>
  <si>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</si>
  <si>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</si>
  <si>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</si>
  <si>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</si>
  <si>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</si>
  <si>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</si>
  <si>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</si>
  <si>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</si>
  <si>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</si>
  <si>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</si>
  <si>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</si>
  <si>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</si>
  <si>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</si>
  <si>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</si>
  <si>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</si>
  <si>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</si>
  <si>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</si>
  <si>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</si>
  <si>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</si>
  <si>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</si>
  <si>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</si>
  <si>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</si>
  <si>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</si>
  <si>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</si>
  <si>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</si>
  <si>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</si>
  <si>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</si>
  <si>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</si>
  <si>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</si>
  <si>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</si>
  <si>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</si>
  <si>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</si>
  <si>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</si>
  <si>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</si>
  <si>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</si>
  <si>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</si>
  <si>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</si>
  <si>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</si>
  <si>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</si>
  <si>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</si>
  <si>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</si>
  <si>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</si>
  <si>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</si>
  <si>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</si>
  <si>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</si>
  <si>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</si>
  <si>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</si>
  <si>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</si>
  <si>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</si>
  <si>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</si>
  <si>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</si>
  <si>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</si>
  <si>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</si>
  <si>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</si>
  <si>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</si>
  <si>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</si>
  <si>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</si>
  <si>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</si>
  <si>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</si>
  <si>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</si>
  <si>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</si>
  <si>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</si>
  <si>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</si>
  <si>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</si>
  <si>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</si>
  <si>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</si>
  <si>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</si>
  <si>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</si>
  <si>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</si>
  <si>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</si>
  <si>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</si>
  <si>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</si>
  <si>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</si>
  <si>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</si>
  <si>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</si>
  <si>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</si>
  <si>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</si>
  <si>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</si>
  <si>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</si>
  <si>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</si>
  <si>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</si>
  <si>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</si>
  <si>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</si>
  <si>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</si>
  <si>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</si>
  <si>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</si>
  <si>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</si>
  <si>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</si>
  <si>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</si>
  <si>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</si>
  <si>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</si>
  <si>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</si>
  <si>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</si>
  <si>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</si>
  <si>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</si>
  <si>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</si>
  <si>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</si>
  <si>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</si>
  <si>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</si>
  <si>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</si>
  <si>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</si>
  <si>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</si>
  <si>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</si>
  <si>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</si>
  <si>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</si>
  <si>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</si>
  <si>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</si>
  <si>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</si>
  <si>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</si>
  <si>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</si>
  <si>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</si>
  <si>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</si>
  <si>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</si>
  <si>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</si>
  <si>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</si>
  <si>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</si>
  <si>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</si>
  <si>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</si>
  <si>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</si>
  <si>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</si>
  <si>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</si>
  <si>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</si>
  <si>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</si>
  <si>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</si>
  <si>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</si>
  <si>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</si>
  <si>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</si>
  <si>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</si>
  <si>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</si>
  <si>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</si>
  <si>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</si>
  <si>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</si>
  <si>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</si>
  <si>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</si>
  <si>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</si>
  <si>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</si>
  <si>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</si>
  <si>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</si>
  <si>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</si>
  <si>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</si>
  <si>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</si>
  <si>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</si>
  <si>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</si>
  <si>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</si>
  <si>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</si>
  <si>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</si>
  <si>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</si>
  <si>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</si>
  <si>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</si>
  <si>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</si>
  <si>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</si>
  <si>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</si>
  <si>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</si>
  <si>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</si>
  <si>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</si>
  <si>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</si>
  <si>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</si>
  <si>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</si>
  <si>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</si>
  <si>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</si>
  <si>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</si>
  <si>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</si>
  <si>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</si>
  <si>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</si>
  <si>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</si>
  <si>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</si>
  <si>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</si>
  <si>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</si>
  <si>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</si>
  <si>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</si>
  <si>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</si>
  <si>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</si>
  <si>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</si>
  <si>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</si>
  <si>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</si>
  <si>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</si>
  <si>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</si>
  <si>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</si>
  <si>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</si>
  <si>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</si>
  <si>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</si>
  <si>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</si>
  <si>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</si>
  <si>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</si>
  <si>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</si>
  <si>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</si>
  <si>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</si>
  <si>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</si>
  <si>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</si>
  <si>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</si>
  <si>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</si>
  <si>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</si>
  <si>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</si>
  <si>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</si>
  <si>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</si>
  <si>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</si>
  <si>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</si>
  <si>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</si>
  <si>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</si>
  <si>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</si>
  <si>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</si>
  <si>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</si>
  <si>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</si>
  <si>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</si>
  <si>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</si>
  <si>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</si>
  <si>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</si>
  <si>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</si>
  <si>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</si>
  <si>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</si>
  <si>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</si>
  <si>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</si>
  <si>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</si>
  <si>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</si>
  <si>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</si>
  <si>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</si>
  <si>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</si>
  <si>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</si>
  <si>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</si>
  <si>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</si>
  <si>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</si>
  <si>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</si>
  <si>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</si>
  <si>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</si>
  <si>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</si>
  <si>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</si>
  <si>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</si>
  <si>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</si>
  <si>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</si>
  <si>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</si>
  <si>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</si>
  <si>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</si>
  <si>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</si>
  <si>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</si>
  <si>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</si>
  <si>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</si>
  <si>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</si>
  <si>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</si>
  <si>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</si>
  <si>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</si>
  <si>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</si>
  <si>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</si>
  <si>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</si>
  <si>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</si>
  <si>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</si>
  <si>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</si>
  <si>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</si>
  <si>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</si>
  <si>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</si>
  <si>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</si>
  <si>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</si>
  <si>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</si>
  <si>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</si>
  <si>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</si>
  <si>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</si>
  <si>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</si>
  <si>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</si>
  <si>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</si>
  <si>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</si>
  <si>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</si>
  <si>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</si>
  <si>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</si>
  <si>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</si>
  <si>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</si>
  <si>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</si>
  <si>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</si>
  <si>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</si>
  <si>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</si>
  <si>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</si>
  <si>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</si>
  <si>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</si>
  <si>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</si>
  <si>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</si>
  <si>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</si>
  <si>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</si>
  <si>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</si>
  <si>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</si>
  <si>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</si>
  <si>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</si>
  <si>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</si>
  <si>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</si>
  <si>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</si>
  <si>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</si>
  <si>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</si>
  <si>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</si>
  <si>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</si>
  <si>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</si>
  <si>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</si>
  <si>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</si>
  <si>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</si>
  <si>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</si>
  <si>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</si>
  <si>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</si>
  <si>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</si>
  <si>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</si>
  <si>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</si>
  <si>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</si>
  <si>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</si>
  <si>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</si>
  <si>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</si>
  <si>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</si>
  <si>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</si>
  <si>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</si>
  <si>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</si>
  <si>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</si>
  <si>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</si>
  <si>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</si>
  <si>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</si>
  <si>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</si>
  <si>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</si>
  <si>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</si>
  <si>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</si>
  <si>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</si>
  <si>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</si>
  <si>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</si>
  <si>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</si>
  <si>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</si>
  <si>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</si>
  <si>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</si>
  <si>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</si>
  <si>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</si>
  <si>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</si>
  <si>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</si>
  <si>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</si>
  <si>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</si>
  <si>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</si>
  <si>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</si>
  <si>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</si>
  <si>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</si>
  <si>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</si>
  <si>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</si>
  <si>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</si>
  <si>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</si>
  <si>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</si>
  <si>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</si>
  <si>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</si>
  <si>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</si>
  <si>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</si>
  <si>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</si>
  <si>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</si>
  <si>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</si>
  <si>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</si>
  <si>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</si>
  <si>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</si>
  <si>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</si>
  <si>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</si>
  <si>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</si>
  <si>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</si>
  <si>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</si>
  <si>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</si>
  <si>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</si>
  <si>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</si>
  <si>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</si>
  <si>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</si>
  <si>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</si>
  <si>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</si>
  <si>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</si>
  <si>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</si>
  <si>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</si>
  <si>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</si>
  <si>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</si>
  <si>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</si>
  <si>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</si>
  <si>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</si>
  <si>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</si>
  <si>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</si>
  <si>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</si>
  <si>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</si>
  <si>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</si>
  <si>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</si>
  <si>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</si>
  <si>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</si>
  <si>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</si>
  <si>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</si>
  <si>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</si>
  <si>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</si>
  <si>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</si>
  <si>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</si>
  <si>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</si>
  <si>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</si>
  <si>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</si>
  <si>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</si>
  <si>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</si>
  <si>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</si>
  <si>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</si>
  <si>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</si>
  <si>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</si>
  <si>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</si>
  <si>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</si>
  <si>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</si>
  <si>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</si>
  <si>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</si>
  <si>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</si>
  <si>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</si>
  <si>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</si>
  <si>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</si>
  <si>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</si>
  <si>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</si>
  <si>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</si>
  <si>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</si>
  <si>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</si>
  <si>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</si>
  <si>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</si>
  <si>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</si>
  <si>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</si>
  <si>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</si>
  <si>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</si>
  <si>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</si>
  <si>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</si>
  <si>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</si>
  <si>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</si>
  <si>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</si>
  <si>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</si>
  <si>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</si>
  <si>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</si>
  <si>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</si>
  <si>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</si>
  <si>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</si>
  <si>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</si>
  <si>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</si>
  <si>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</si>
  <si>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</si>
  <si>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</si>
  <si>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</si>
  <si>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</si>
  <si>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</si>
  <si>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</si>
  <si>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</si>
  <si>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</si>
  <si>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</si>
  <si>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</si>
  <si>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</si>
  <si>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</si>
  <si>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</si>
  <si>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</si>
  <si>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</si>
  <si>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</si>
  <si>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</si>
  <si>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</si>
  <si>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</si>
  <si>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</si>
  <si>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</si>
  <si>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</si>
  <si>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</si>
  <si>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</si>
  <si>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</si>
  <si>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</si>
  <si>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</si>
  <si>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</si>
  <si>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</si>
  <si>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</si>
  <si>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</si>
  <si>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</si>
  <si>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</si>
  <si>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</si>
  <si>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</si>
  <si>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</si>
  <si>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</si>
  <si>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</si>
  <si>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</si>
  <si>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</si>
  <si>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</si>
  <si>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</si>
  <si>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</si>
  <si>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</si>
  <si>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</si>
  <si>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</si>
  <si>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</si>
  <si>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</si>
  <si>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</si>
  <si>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</si>
  <si>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</si>
  <si>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</si>
  <si>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</si>
  <si>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</si>
  <si>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</si>
  <si>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</si>
  <si>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</si>
  <si>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</si>
  <si>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</si>
  <si>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</si>
  <si>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</si>
  <si>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</si>
  <si>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</si>
  <si>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</si>
  <si>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</si>
  <si>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</si>
  <si>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</si>
  <si>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</si>
  <si>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</si>
  <si>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</si>
  <si>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</si>
  <si>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</si>
  <si>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</si>
  <si>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</si>
  <si>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</si>
  <si>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</si>
  <si>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</si>
  <si>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</si>
  <si>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</si>
  <si>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</si>
  <si>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</si>
  <si>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</si>
  <si>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</si>
  <si>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</si>
  <si>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</si>
  <si>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</si>
  <si>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</si>
  <si>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</si>
  <si>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</si>
  <si>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</si>
  <si>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</si>
  <si>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</si>
  <si>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</si>
  <si>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</si>
  <si>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</si>
  <si>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</si>
  <si>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</si>
  <si>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</si>
  <si>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</si>
  <si>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</si>
  <si>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</si>
  <si>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</si>
  <si>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</si>
  <si>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</si>
  <si>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</si>
  <si>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</si>
  <si>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</si>
  <si>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</si>
  <si>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</si>
  <si>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</si>
  <si>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</si>
  <si>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</si>
  <si>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</si>
  <si>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</si>
  <si>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</si>
  <si>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</si>
  <si>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</si>
  <si>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</si>
  <si>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</si>
  <si>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</si>
  <si>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</si>
  <si>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</si>
  <si>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</si>
  <si>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</si>
  <si>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</si>
  <si>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</si>
  <si>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</si>
  <si>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</si>
  <si>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</si>
  <si>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</si>
  <si>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</si>
  <si>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</si>
  <si>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</si>
  <si>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</si>
  <si>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</si>
  <si>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</si>
  <si>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</si>
  <si>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</si>
  <si>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</si>
  <si>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</si>
  <si>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</si>
  <si>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</si>
  <si>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</si>
  <si>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</si>
  <si>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</si>
  <si>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</si>
  <si>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</si>
  <si>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</si>
  <si>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</si>
  <si>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</si>
  <si>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</si>
  <si>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</si>
  <si>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</si>
  <si>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</si>
  <si>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</si>
  <si>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</si>
  <si>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</si>
  <si>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</si>
  <si>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</si>
  <si>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</si>
  <si>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</si>
  <si>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</si>
  <si>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</si>
  <si>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</si>
  <si>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</si>
  <si>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</si>
  <si>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</si>
  <si>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</si>
  <si>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</si>
  <si>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</si>
  <si>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</si>
  <si>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</si>
  <si>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</si>
  <si>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</si>
  <si>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</si>
  <si>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</si>
  <si>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</si>
  <si>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</si>
  <si>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</si>
  <si>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</si>
  <si>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</si>
  <si>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</si>
  <si>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</si>
  <si>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</si>
  <si>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</si>
  <si>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</si>
  <si>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</si>
  <si>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</si>
  <si>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</si>
  <si>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</si>
  <si>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</si>
  <si>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</si>
  <si>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</si>
  <si>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</si>
  <si>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</si>
  <si>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</si>
  <si>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</si>
  <si>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</si>
  <si>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</si>
  <si>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</si>
  <si>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</si>
  <si>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</si>
  <si>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</si>
  <si>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</si>
  <si>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</si>
  <si>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</si>
  <si>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</si>
  <si>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</si>
  <si>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</si>
  <si>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</si>
  <si>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</si>
  <si>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</si>
  <si>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</si>
  <si>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</si>
  <si>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</si>
  <si>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</si>
  <si>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</si>
  <si>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</si>
  <si>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</si>
  <si>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</si>
  <si>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</si>
  <si>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</si>
  <si>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</si>
  <si>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</si>
  <si>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</si>
  <si>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</si>
  <si>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</si>
  <si>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</si>
  <si>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</si>
  <si>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</si>
  <si>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</si>
  <si>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</si>
  <si>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</si>
  <si>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</si>
  <si>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</si>
  <si>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</si>
  <si>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</si>
  <si>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</si>
  <si>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</si>
  <si>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</si>
  <si>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</si>
  <si>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</si>
  <si>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</si>
  <si>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</si>
  <si>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</si>
  <si>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</si>
  <si>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</si>
  <si>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</si>
  <si>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</si>
  <si>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</si>
  <si>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</si>
  <si>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</si>
  <si>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</si>
  <si>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</si>
  <si>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</si>
  <si>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</si>
  <si>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</si>
  <si>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</si>
  <si>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</si>
  <si>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</si>
  <si>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</si>
  <si>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</si>
  <si>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</si>
  <si>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</si>
  <si>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</si>
  <si>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</si>
  <si>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</si>
  <si>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</si>
  <si>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</si>
  <si>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</si>
  <si>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</si>
  <si>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</si>
  <si>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</si>
  <si>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</si>
  <si>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</si>
  <si>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</si>
  <si>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</si>
  <si>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</si>
  <si>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</si>
  <si>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</si>
  <si>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</si>
  <si>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</si>
  <si>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</si>
  <si>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</si>
  <si>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</si>
  <si>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</si>
  <si>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</si>
  <si>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</si>
  <si>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</si>
  <si>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</si>
  <si>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</si>
  <si>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</si>
  <si>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</si>
  <si>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</si>
  <si>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</si>
  <si>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</si>
  <si>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</si>
  <si>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</si>
  <si>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</si>
  <si>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</si>
  <si>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</si>
  <si>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</si>
  <si>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</si>
  <si>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</si>
  <si>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</si>
  <si>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</si>
  <si>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</si>
  <si>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</si>
  <si>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</si>
  <si>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</si>
  <si>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</si>
  <si>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</si>
  <si>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</si>
  <si>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</si>
  <si>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</si>
  <si>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</si>
  <si>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</si>
  <si>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</si>
  <si>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</si>
  <si>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</si>
  <si>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</si>
  <si>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</si>
  <si>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</si>
  <si>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</si>
  <si>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</si>
  <si>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</si>
  <si>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</si>
  <si>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</si>
  <si>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</si>
  <si>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</si>
  <si>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</si>
  <si>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</si>
  <si>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</si>
  <si>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</si>
  <si>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</si>
  <si>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</si>
  <si>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</si>
  <si>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</si>
  <si>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</si>
  <si>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</si>
  <si>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</si>
  <si>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</si>
  <si>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</si>
  <si>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</si>
  <si>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</si>
  <si>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</si>
  <si>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</si>
  <si>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</si>
  <si>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</si>
  <si>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</si>
  <si>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</si>
  <si>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</si>
  <si>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</si>
  <si>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</si>
  <si>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</si>
  <si>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</si>
  <si>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</si>
  <si>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</si>
  <si>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</si>
  <si>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</si>
  <si>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</si>
  <si>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</si>
  <si>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</si>
  <si>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</si>
  <si>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</si>
  <si>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</si>
  <si>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</si>
  <si>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</si>
  <si>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</si>
  <si>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</si>
  <si>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</si>
  <si>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</si>
  <si>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</si>
  <si>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</si>
  <si>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</si>
  <si>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</si>
  <si>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</si>
  <si>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</si>
  <si>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</si>
  <si>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</si>
  <si>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</si>
  <si>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</si>
  <si>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</si>
  <si>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</si>
  <si>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</si>
  <si>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</si>
  <si>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</si>
  <si>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</si>
  <si>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</si>
  <si>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</si>
  <si>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</si>
  <si>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</si>
  <si>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</si>
  <si>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</si>
  <si>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</si>
  <si>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</si>
  <si>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</si>
  <si>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</si>
  <si>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</si>
  <si>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</si>
  <si>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</si>
  <si>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</si>
  <si>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</si>
  <si>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</si>
  <si>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</si>
  <si>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</si>
  <si>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</si>
  <si>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</si>
  <si>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</si>
  <si>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</si>
  <si>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</si>
  <si>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</si>
  <si>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</si>
  <si>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</si>
  <si>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</si>
  <si>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</si>
  <si>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</si>
  <si>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</si>
  <si>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</si>
  <si>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</si>
  <si>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</si>
  <si>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</si>
  <si>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</si>
  <si>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</si>
  <si>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</si>
  <si>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</si>
  <si>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</si>
  <si>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</si>
  <si>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</si>
  <si>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</si>
  <si>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</si>
  <si>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</si>
  <si>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</si>
  <si>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</si>
  <si>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</si>
  <si>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</si>
  <si>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</si>
  <si>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</si>
  <si>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</si>
  <si>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</si>
  <si>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</si>
  <si>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</si>
  <si>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</si>
  <si>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</si>
  <si>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</si>
  <si>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</si>
  <si>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</si>
  <si>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</si>
  <si>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</si>
  <si>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</si>
  <si>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</si>
  <si>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</si>
  <si>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</si>
  <si>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</si>
  <si>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</si>
  <si>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</si>
  <si>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</si>
  <si>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</si>
  <si>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</si>
  <si>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</si>
  <si>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</si>
  <si>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</si>
  <si>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</si>
  <si>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</si>
  <si>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</si>
  <si>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</si>
  <si>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</si>
  <si>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</si>
  <si>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</si>
  <si>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</si>
  <si>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</si>
  <si>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</si>
  <si>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</si>
  <si>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</si>
  <si>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</si>
  <si>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</si>
  <si>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</si>
  <si>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</si>
  <si>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</si>
  <si>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</si>
  <si>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</si>
  <si>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</si>
  <si>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</si>
  <si>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</si>
  <si>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</si>
  <si>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</si>
  <si>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</si>
  <si>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</si>
  <si>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</si>
  <si>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</si>
  <si>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</si>
  <si>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</si>
  <si>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</si>
  <si>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</si>
  <si>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</si>
  <si>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</si>
  <si>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</si>
  <si>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</si>
  <si>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</si>
  <si>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</si>
  <si>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</si>
  <si>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</si>
  <si>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</si>
  <si>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</si>
  <si>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</si>
  <si>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</si>
  <si>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</si>
  <si>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</si>
  <si>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</si>
  <si>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</si>
  <si>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</si>
  <si>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</si>
  <si>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</si>
  <si>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</si>
  <si>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</si>
  <si>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</si>
  <si>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</si>
  <si>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</si>
  <si>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</si>
  <si>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</si>
  <si>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</si>
  <si>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</si>
  <si>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</si>
  <si>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</si>
  <si>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</si>
  <si>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</si>
  <si>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</si>
  <si>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</si>
  <si>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</si>
  <si>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</si>
  <si>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</si>
  <si>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</si>
  <si>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</si>
  <si>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</si>
  <si>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</si>
  <si>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</si>
  <si>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</si>
  <si>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</si>
  <si>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</si>
  <si>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</si>
  <si>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</si>
  <si>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</si>
  <si>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</si>
  <si>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</si>
  <si>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</si>
  <si>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</si>
  <si>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</si>
  <si>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</si>
  <si>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</si>
  <si>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</si>
  <si>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</si>
  <si>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</si>
  <si>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</si>
  <si>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</si>
  <si>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</si>
  <si>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</si>
  <si>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</si>
  <si>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</si>
  <si>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</si>
  <si>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</si>
  <si>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</si>
  <si>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</si>
  <si>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</si>
  <si>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</si>
  <si>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</si>
  <si>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</si>
  <si>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</si>
  <si>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</si>
  <si>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</si>
  <si>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</si>
  <si>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</si>
  <si>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</si>
  <si>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</si>
  <si>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</si>
  <si>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</si>
  <si>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</si>
  <si>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</si>
  <si>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</si>
  <si>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</si>
  <si>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</si>
  <si>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</si>
  <si>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</si>
  <si>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</si>
  <si>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</si>
  <si>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</si>
  <si>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</si>
  <si>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</si>
  <si>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</si>
  <si>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</si>
  <si>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</si>
  <si>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</si>
  <si>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</si>
  <si>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</si>
  <si>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</si>
  <si>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</si>
  <si>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</si>
  <si>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</si>
  <si>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</si>
  <si>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</si>
  <si>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</si>
  <si>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</si>
  <si>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</si>
  <si>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</si>
  <si>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</si>
  <si>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</si>
  <si>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</si>
  <si>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</si>
  <si>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</si>
  <si>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</si>
  <si>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</si>
  <si>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</si>
  <si>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</si>
  <si>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</si>
  <si>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</si>
  <si>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</si>
  <si>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</si>
  <si>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</si>
  <si>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</si>
  <si>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</si>
  <si>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</si>
  <si>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</si>
  <si>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</si>
  <si>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</si>
  <si>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</si>
  <si>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</si>
  <si>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</si>
  <si>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</si>
  <si>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</si>
  <si>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</si>
  <si>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</si>
  <si>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</si>
  <si>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</si>
  <si>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</si>
  <si>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</si>
  <si>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</si>
  <si>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</si>
  <si>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</si>
  <si>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</si>
  <si>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</si>
  <si>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</si>
  <si>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</si>
  <si>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</si>
  <si>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</si>
  <si>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</si>
  <si>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</si>
  <si>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</si>
  <si>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</si>
  <si>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</si>
  <si>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</si>
  <si>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</si>
  <si>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</si>
  <si>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</si>
  <si>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</si>
  <si>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</si>
  <si>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</si>
  <si>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</si>
  <si>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</si>
  <si>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</si>
  <si>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</si>
  <si>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</si>
  <si>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</si>
  <si>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</si>
  <si>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</si>
  <si>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</si>
  <si>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</si>
  <si>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</si>
  <si>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</si>
  <si>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</si>
  <si>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</si>
  <si>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</si>
  <si>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</si>
  <si>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</si>
  <si>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</si>
  <si>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</si>
  <si>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</si>
  <si>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</si>
  <si>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</si>
  <si>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</si>
  <si>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</si>
  <si>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</si>
  <si>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</si>
  <si>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</si>
  <si>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</si>
  <si>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</si>
  <si>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</si>
  <si>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</si>
  <si>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</si>
  <si>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</si>
  <si>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</si>
  <si>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</si>
  <si>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</si>
  <si>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</si>
  <si>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</si>
  <si>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</si>
  <si>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</si>
  <si>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</si>
  <si>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</si>
  <si>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</si>
  <si>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</si>
  <si>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</si>
  <si>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</si>
  <si>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</si>
  <si>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</si>
  <si>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</si>
  <si>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</si>
  <si>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</si>
  <si>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</si>
  <si>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</si>
  <si>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</si>
  <si>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</si>
  <si>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</si>
  <si>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</si>
  <si>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</si>
  <si>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</si>
  <si>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</si>
  <si>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</si>
  <si>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</si>
  <si>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</si>
  <si>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</si>
  <si>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</si>
  <si>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</si>
  <si>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</si>
  <si>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</si>
  <si>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</si>
  <si>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</si>
  <si>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</si>
  <si>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</si>
  <si>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</si>
  <si>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</si>
  <si>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</si>
  <si>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</si>
  <si>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</si>
  <si>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</si>
  <si>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</si>
  <si>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</si>
  <si>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</si>
  <si>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</si>
  <si>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</si>
  <si>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</si>
  <si>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</si>
  <si>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</si>
  <si>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</si>
  <si>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</si>
  <si>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</si>
  <si>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</si>
  <si>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</si>
  <si>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</si>
  <si>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</si>
  <si>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</si>
  <si>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</si>
  <si>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</si>
  <si>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</si>
  <si>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</si>
  <si>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</si>
  <si>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</si>
  <si>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</si>
  <si>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</si>
  <si>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</si>
  <si>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</si>
  <si>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</si>
  <si>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</si>
  <si>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</si>
  <si>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</si>
  <si>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</si>
  <si>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</si>
  <si>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</si>
  <si>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</si>
  <si>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</si>
  <si>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</si>
  <si>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</si>
  <si>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</si>
  <si>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</si>
  <si>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</si>
  <si>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</si>
  <si>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</si>
  <si>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</si>
  <si>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</si>
  <si>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</si>
  <si>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</si>
  <si>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</si>
  <si>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</si>
  <si>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</si>
  <si>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</si>
  <si>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</si>
  <si>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</si>
  <si>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</si>
  <si>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</si>
  <si>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</si>
  <si>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</si>
  <si>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</si>
  <si>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</si>
  <si>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</si>
  <si>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</si>
  <si>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</si>
  <si>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</si>
  <si>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</si>
  <si>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</si>
  <si>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</si>
  <si>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</si>
  <si>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</si>
  <si>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</si>
  <si>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</si>
  <si>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</si>
  <si>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</si>
  <si>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</si>
  <si>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</si>
  <si>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</si>
  <si>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</si>
  <si>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</si>
  <si>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</si>
  <si>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</si>
  <si>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</si>
  <si>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</si>
  <si>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</si>
  <si>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</si>
  <si>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</si>
  <si>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</si>
  <si>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</si>
  <si>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</si>
  <si>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</si>
  <si>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</si>
  <si>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</si>
  <si>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</si>
  <si>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</si>
  <si>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</si>
  <si>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</si>
  <si>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</si>
  <si>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</si>
  <si>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</si>
  <si>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</si>
  <si>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</si>
  <si>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</si>
  <si>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</si>
  <si>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</si>
  <si>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</si>
  <si>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</si>
  <si>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</si>
  <si>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</si>
  <si>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</si>
  <si>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</si>
  <si>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</si>
  <si>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</si>
  <si>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</si>
  <si>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</si>
  <si>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</si>
  <si>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</si>
  <si>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</si>
  <si>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</si>
  <si>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</si>
  <si>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</si>
  <si>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</si>
  <si>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</si>
  <si>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</si>
  <si>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</si>
  <si>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</si>
  <si>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</si>
  <si>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</si>
  <si>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</si>
  <si>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</si>
  <si>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</si>
  <si>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</si>
  <si>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</si>
  <si>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</si>
  <si>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</si>
  <si>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</si>
  <si>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</si>
  <si>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</si>
  <si>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</si>
  <si>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</si>
  <si>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</si>
  <si>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</si>
  <si>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</si>
  <si>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</si>
  <si>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</si>
  <si>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</si>
  <si>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</si>
  <si>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</si>
  <si>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</si>
  <si>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</si>
  <si>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</si>
  <si>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</si>
  <si>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</si>
  <si>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</si>
  <si>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</si>
  <si>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</si>
  <si>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</si>
  <si>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</si>
  <si>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</si>
  <si>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</si>
  <si>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</si>
  <si>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</si>
  <si>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</si>
  <si>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</si>
  <si>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</si>
  <si>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</si>
  <si>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</si>
  <si>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</si>
  <si>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</si>
  <si>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</si>
  <si>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</si>
  <si>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</si>
  <si>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</si>
  <si>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</si>
  <si>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</si>
  <si>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</si>
  <si>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</si>
  <si>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</si>
  <si>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</si>
  <si>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</si>
  <si>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</si>
  <si>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</si>
  <si>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</si>
  <si>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</si>
  <si>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</si>
  <si>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</si>
  <si>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</si>
  <si>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</si>
  <si>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</si>
  <si>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</si>
  <si>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</si>
  <si>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</si>
  <si>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</si>
  <si>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</si>
  <si>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</si>
  <si>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</si>
  <si>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</si>
  <si>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</si>
  <si>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</si>
  <si>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</si>
  <si>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</si>
  <si>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</si>
  <si>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</si>
  <si>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</si>
  <si>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</si>
  <si>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</si>
  <si>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</si>
  <si>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</si>
  <si>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</si>
  <si>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</si>
  <si>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</si>
  <si>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</si>
  <si>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</si>
  <si>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</si>
  <si>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</si>
  <si>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</si>
  <si>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</si>
  <si>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</si>
  <si>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</si>
  <si>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</si>
  <si>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</si>
  <si>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</si>
  <si>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</si>
  <si>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</si>
  <si>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</si>
  <si>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</si>
  <si>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</si>
  <si>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</si>
  <si>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</si>
  <si>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</si>
  <si>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</si>
  <si>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</si>
  <si>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</si>
  <si>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</si>
  <si>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</si>
  <si>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</si>
  <si>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</si>
  <si>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</si>
  <si>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</si>
  <si>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</si>
  <si>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</si>
  <si>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</si>
  <si>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</si>
  <si>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</si>
  <si>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</si>
  <si>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</si>
  <si>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</si>
  <si>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</si>
  <si>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</si>
  <si>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</si>
  <si>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</si>
  <si>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</si>
  <si>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</si>
  <si>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</si>
  <si>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</si>
  <si>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</si>
  <si>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</si>
  <si>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</si>
  <si>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</si>
  <si>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</si>
  <si>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</si>
  <si>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</si>
  <si>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</si>
  <si>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</si>
  <si>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</si>
  <si>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</si>
  <si>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</si>
  <si>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</si>
  <si>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</si>
  <si>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</si>
  <si>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</si>
  <si>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</si>
  <si>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</si>
  <si>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</si>
  <si>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</si>
  <si>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</si>
  <si>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</si>
  <si>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</si>
  <si>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</si>
  <si>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</si>
  <si>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</si>
  <si>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</si>
  <si>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</si>
  <si>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</si>
  <si>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</si>
  <si>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</si>
  <si>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</si>
  <si>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</si>
  <si>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</si>
  <si>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</si>
  <si>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</si>
  <si>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</si>
  <si>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</si>
  <si>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</si>
  <si>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</si>
  <si>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</si>
  <si>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</si>
  <si>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</si>
  <si>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</si>
  <si>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</si>
  <si>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</si>
  <si>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</si>
  <si>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</si>
  <si>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</si>
  <si>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</si>
  <si>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</si>
  <si>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</si>
  <si>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</si>
  <si>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</si>
  <si>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</si>
  <si>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</si>
  <si>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</si>
  <si>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</si>
  <si>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</si>
  <si>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</si>
  <si>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</si>
  <si>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</si>
  <si>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</si>
  <si>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</si>
  <si>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</si>
  <si>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</si>
  <si>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</si>
  <si>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</si>
  <si>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</si>
  <si>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</si>
  <si>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</si>
  <si>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</si>
  <si>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</si>
  <si>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</si>
  <si>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</si>
  <si>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</si>
  <si>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</si>
  <si>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</si>
  <si>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</si>
  <si>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</si>
  <si>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</si>
  <si>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</si>
  <si>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</si>
  <si>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</si>
  <si>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</si>
  <si>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</si>
  <si>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</si>
  <si>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</si>
  <si>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</si>
  <si>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</si>
  <si>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</si>
  <si>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</si>
  <si>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</si>
  <si>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</si>
  <si>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</si>
  <si>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</si>
  <si>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</si>
  <si>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</si>
  <si>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</si>
  <si>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</si>
  <si>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</si>
  <si>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</si>
  <si>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</si>
  <si>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</si>
  <si>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</si>
  <si>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</si>
  <si>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</si>
  <si>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</si>
  <si>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</si>
  <si>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</si>
  <si>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</si>
  <si>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</si>
  <si>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</si>
  <si>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</si>
  <si>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</si>
  <si>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</si>
  <si>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</si>
  <si>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</si>
  <si>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</si>
  <si>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</si>
  <si>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</si>
  <si>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</si>
  <si>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</si>
  <si>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</si>
  <si>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</si>
  <si>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</si>
  <si>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</si>
  <si>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</si>
  <si>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</si>
  <si>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</si>
  <si>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</si>
  <si>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</si>
  <si>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</si>
  <si>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</si>
  <si>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</si>
  <si>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</si>
  <si>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</si>
  <si>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</si>
  <si>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</si>
  <si>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</si>
  <si>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</si>
  <si>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</si>
  <si>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</si>
  <si>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</si>
  <si>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</si>
  <si>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</si>
  <si>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</si>
  <si>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</si>
  <si>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</si>
  <si>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</si>
  <si>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</si>
  <si>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</si>
  <si>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</si>
  <si>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</si>
  <si>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</si>
  <si>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</si>
  <si>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</si>
  <si>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</si>
  <si>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</si>
  <si>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</si>
  <si>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</si>
  <si>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</si>
  <si>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</si>
  <si>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</si>
  <si>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</si>
  <si>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</si>
  <si>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</si>
  <si>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</si>
  <si>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</si>
  <si>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</si>
  <si>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</si>
  <si>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</si>
  <si>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</si>
  <si>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</si>
  <si>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</si>
  <si>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</si>
  <si>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</si>
  <si>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</si>
  <si>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</si>
  <si>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</si>
  <si>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</si>
  <si>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</si>
  <si>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</si>
  <si>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</si>
  <si>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</si>
  <si>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</si>
  <si>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</si>
  <si>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</si>
  <si>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</si>
  <si>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</si>
  <si>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</si>
  <si>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</si>
  <si>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</si>
  <si>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</si>
  <si>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</si>
  <si>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</si>
  <si>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</si>
  <si>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</si>
  <si>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</si>
  <si>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</si>
  <si>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</si>
  <si>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</si>
  <si>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</si>
  <si>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</si>
  <si>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</si>
  <si>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</si>
  <si>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</si>
  <si>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</si>
  <si>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</si>
  <si>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</si>
  <si>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</si>
  <si>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</si>
  <si>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</si>
  <si>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</si>
  <si>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</si>
  <si>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</si>
  <si>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</si>
  <si>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</si>
  <si>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</si>
  <si>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</si>
  <si>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</si>
  <si>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</si>
  <si>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</si>
  <si>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</si>
  <si>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</si>
  <si>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</si>
  <si>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</si>
  <si>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</si>
  <si>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</si>
  <si>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</si>
  <si>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</si>
  <si>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</si>
  <si>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</si>
  <si>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</si>
  <si>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</si>
  <si>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</si>
  <si>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</si>
  <si>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</si>
  <si>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</si>
  <si>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</si>
  <si>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</si>
  <si>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</si>
  <si>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</si>
  <si>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</si>
  <si>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</si>
  <si>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</si>
  <si>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</si>
  <si>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</si>
  <si>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</si>
  <si>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</si>
  <si>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</si>
  <si>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</si>
  <si>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</si>
  <si>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</si>
  <si>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</si>
  <si>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</si>
  <si>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</si>
  <si>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</si>
  <si>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</si>
  <si>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</si>
  <si>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</si>
  <si>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</si>
  <si>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</si>
  <si>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</si>
  <si>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</si>
  <si>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</si>
  <si>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</si>
  <si>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</si>
  <si>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</si>
  <si>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</si>
  <si>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</si>
  <si>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</si>
  <si>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</si>
  <si>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</si>
  <si>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</si>
  <si>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</si>
  <si>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</si>
  <si>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</si>
  <si>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</si>
  <si>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</si>
  <si>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</si>
  <si>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</si>
  <si>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</si>
  <si>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</si>
  <si>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</si>
  <si>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</si>
  <si>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</si>
  <si>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</si>
  <si>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</si>
  <si>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</si>
  <si>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</si>
  <si>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</si>
  <si>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</si>
  <si>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</si>
  <si>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</si>
  <si>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</si>
  <si>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</si>
  <si>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</si>
  <si>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</si>
  <si>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</si>
  <si>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</si>
  <si>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</si>
  <si>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</si>
  <si>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</si>
  <si>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</si>
  <si>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</si>
  <si>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</si>
  <si>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</si>
  <si>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</si>
  <si>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</si>
  <si>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</si>
  <si>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</si>
  <si>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</si>
  <si>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</si>
  <si>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</si>
  <si>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</si>
  <si>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</si>
  <si>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</si>
  <si>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</si>
  <si>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</si>
  <si>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</si>
  <si>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</si>
  <si>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</si>
  <si>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</si>
  <si>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</si>
  <si>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</si>
  <si>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</si>
  <si>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</si>
  <si>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</si>
  <si>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</si>
  <si>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</si>
  <si>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</si>
  <si>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</si>
  <si>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</si>
  <si>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</si>
  <si>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</si>
  <si>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</si>
  <si>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</si>
  <si>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</si>
  <si>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</si>
  <si>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</si>
  <si>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</si>
  <si>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</si>
  <si>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</si>
  <si>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</si>
  <si>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</si>
  <si>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</si>
  <si>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</si>
  <si>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</si>
  <si>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</si>
  <si>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</si>
  <si>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</si>
  <si>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</si>
  <si>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</si>
  <si>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</si>
  <si>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</si>
  <si>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</si>
  <si>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</si>
  <si>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</si>
  <si>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</si>
  <si>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</si>
  <si>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</si>
  <si>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</si>
  <si>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</si>
  <si>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</si>
  <si>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</si>
  <si>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</si>
  <si>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</si>
  <si>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</si>
  <si>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</si>
  <si>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</si>
  <si>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</si>
  <si>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</si>
  <si>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</si>
  <si>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</si>
  <si>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</si>
  <si>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</si>
  <si>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</si>
  <si>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</si>
  <si>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</si>
  <si>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</si>
  <si>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</si>
  <si>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</si>
  <si>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</si>
  <si>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</si>
  <si>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</si>
  <si>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</si>
  <si>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</si>
  <si>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</si>
  <si>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</si>
  <si>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</si>
  <si>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</si>
  <si>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</si>
  <si>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</si>
  <si>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</si>
  <si>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</si>
  <si>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</si>
  <si>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</si>
  <si>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</si>
  <si>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</si>
  <si>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</si>
  <si>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</si>
  <si>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</si>
  <si>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</si>
  <si>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</si>
  <si>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</si>
  <si>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</si>
  <si>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</si>
  <si>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</si>
  <si>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</si>
  <si>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</si>
  <si>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</si>
  <si>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</si>
  <si>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</si>
  <si>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</si>
  <si>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</si>
  <si>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</si>
  <si>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</si>
  <si>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</si>
  <si>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</si>
  <si>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</si>
  <si>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</si>
  <si>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</si>
  <si>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</si>
  <si>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</si>
  <si>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</si>
  <si>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</si>
  <si>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</si>
  <si>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</si>
  <si>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</si>
  <si>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</si>
  <si>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</si>
  <si>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</si>
  <si>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</si>
  <si>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</si>
  <si>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</si>
  <si>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</si>
  <si>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</si>
  <si>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</si>
  <si>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</si>
  <si>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</si>
  <si>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</si>
  <si>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</si>
  <si>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</si>
  <si>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</si>
  <si>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</si>
  <si>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</si>
  <si>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</si>
  <si>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</si>
  <si>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</si>
  <si>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</si>
  <si>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</si>
  <si>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</si>
  <si>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</si>
  <si>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</si>
  <si>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</si>
  <si>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</si>
  <si>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</si>
  <si>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</si>
  <si>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</si>
  <si>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</si>
  <si>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</si>
  <si>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</si>
  <si>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</si>
  <si>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</si>
  <si>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</si>
  <si>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</si>
  <si>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</si>
  <si>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</si>
  <si>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</si>
  <si>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</si>
  <si>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</si>
  <si>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</si>
  <si>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</si>
  <si>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</si>
  <si>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</si>
  <si>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</si>
  <si>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</si>
  <si>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</si>
  <si>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</si>
  <si>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</si>
  <si>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</si>
  <si>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</si>
  <si>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</si>
  <si>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</si>
  <si>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</si>
  <si>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</si>
  <si>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</si>
  <si>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</si>
  <si>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</si>
  <si>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</si>
  <si>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</si>
  <si>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</si>
  <si>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</si>
  <si>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</si>
  <si>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</si>
  <si>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</si>
  <si>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</si>
  <si>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</si>
  <si>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</si>
  <si>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</si>
  <si>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</si>
  <si>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</si>
  <si>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</si>
  <si>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</si>
  <si>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</si>
  <si>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</si>
  <si>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</si>
  <si>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</si>
  <si>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</si>
  <si>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</si>
  <si>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</si>
  <si>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</si>
  <si>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</si>
  <si>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</si>
  <si>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</si>
  <si>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</si>
  <si>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</si>
  <si>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</si>
  <si>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</si>
  <si>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</si>
  <si>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</si>
  <si>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</si>
  <si>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</si>
  <si>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</si>
  <si>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</si>
  <si>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</si>
  <si>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</si>
  <si>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</si>
  <si>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</si>
  <si>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</si>
  <si>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</si>
  <si>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</si>
  <si>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</si>
  <si>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</si>
  <si>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</si>
  <si>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</si>
  <si>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</si>
  <si>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</si>
  <si>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</si>
  <si>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</si>
  <si>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</si>
  <si>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</si>
  <si>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</si>
  <si>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</si>
  <si>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</si>
  <si>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</si>
  <si>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</si>
  <si>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</si>
  <si>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</si>
  <si>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</si>
  <si>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</si>
  <si>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</si>
  <si>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</si>
  <si>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</si>
  <si>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</si>
  <si>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</si>
  <si>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</si>
  <si>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</si>
  <si>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</si>
  <si>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</si>
  <si>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</si>
  <si>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</si>
  <si>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</si>
  <si>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</si>
  <si>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</si>
  <si>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</si>
  <si>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</si>
  <si>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</si>
  <si>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</si>
  <si>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</si>
  <si>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</si>
  <si>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</si>
  <si>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</si>
  <si>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</si>
  <si>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</si>
  <si>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</si>
  <si>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</si>
  <si>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</si>
  <si>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</si>
  <si>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</si>
  <si>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</si>
  <si>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</si>
  <si>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</si>
  <si>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</si>
  <si>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</si>
  <si>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</si>
  <si>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</si>
  <si>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</si>
  <si>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</si>
  <si>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</si>
  <si>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</si>
  <si>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</si>
  <si>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</si>
  <si>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</si>
  <si>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</si>
  <si>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</si>
  <si>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</si>
  <si>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</si>
  <si>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</si>
  <si>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</si>
  <si>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</si>
  <si>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</si>
  <si>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</si>
  <si>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</si>
  <si>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</si>
  <si>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</si>
  <si>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</si>
  <si>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</si>
  <si>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</si>
  <si>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</si>
  <si>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</si>
  <si>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</si>
  <si>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</si>
  <si>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</si>
  <si>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</si>
  <si>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</si>
  <si>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</si>
  <si>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</si>
  <si>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</si>
  <si>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</si>
  <si>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</si>
  <si>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</si>
  <si>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</si>
  <si>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</si>
  <si>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</si>
  <si>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</si>
  <si>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</si>
  <si>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</si>
  <si>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</si>
  <si>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</si>
  <si>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</si>
  <si>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</si>
  <si>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</si>
  <si>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</si>
  <si>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</si>
  <si>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</si>
  <si>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</si>
  <si>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</si>
  <si>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</si>
  <si>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</si>
  <si>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</si>
  <si>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</si>
  <si>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</si>
  <si>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</si>
  <si>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</si>
  <si>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</si>
  <si>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</si>
  <si>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</si>
  <si>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</si>
  <si>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</si>
  <si>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</si>
  <si>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</si>
  <si>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</si>
  <si>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</si>
  <si>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</si>
  <si>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</si>
  <si>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</si>
  <si>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</si>
  <si>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</si>
  <si>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</si>
  <si>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</si>
  <si>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</si>
  <si>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</si>
  <si>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</si>
  <si>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</si>
  <si>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</si>
  <si>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</si>
  <si>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</si>
  <si>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</si>
  <si>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</si>
  <si>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</si>
  <si>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</si>
  <si>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</si>
  <si>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</si>
  <si>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</si>
  <si>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</si>
  <si>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</si>
  <si>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</si>
  <si>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</si>
  <si>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</si>
  <si>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</si>
  <si>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</si>
  <si>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</si>
  <si>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</si>
  <si>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</si>
  <si>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</si>
  <si>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</si>
  <si>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</si>
  <si>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</si>
  <si>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</si>
  <si>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</si>
  <si>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</si>
  <si>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</si>
  <si>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</si>
  <si>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</si>
  <si>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</si>
  <si>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</si>
  <si>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</si>
  <si>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</si>
  <si>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</si>
  <si>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</si>
  <si>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</si>
  <si>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</si>
  <si>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</si>
  <si>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</si>
  <si>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</si>
  <si>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</si>
  <si>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</si>
  <si>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</si>
  <si>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</si>
  <si>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</si>
  <si>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</si>
  <si>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</si>
  <si>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</si>
  <si>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</si>
  <si>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</si>
  <si>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</si>
  <si>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</si>
  <si>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</si>
  <si>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</si>
  <si>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</si>
  <si>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</si>
  <si>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</si>
  <si>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</si>
  <si>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</si>
  <si>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</si>
  <si>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</si>
  <si>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</si>
  <si>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</si>
  <si>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</si>
  <si>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</si>
  <si>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</si>
  <si>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</si>
  <si>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</si>
  <si>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</si>
  <si>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</si>
  <si>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</si>
  <si>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</si>
  <si>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</si>
  <si>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</si>
  <si>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</si>
  <si>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</si>
  <si>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</si>
  <si>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</si>
  <si>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</si>
  <si>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</si>
  <si>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</si>
  <si>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</si>
  <si>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</si>
  <si>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</si>
  <si>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</si>
  <si>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</si>
  <si>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</si>
  <si>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</si>
  <si>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</si>
  <si>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</si>
  <si>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</si>
  <si>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</si>
  <si>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</si>
  <si>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</si>
  <si>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</si>
  <si>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</si>
  <si>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</si>
  <si>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</si>
  <si>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</si>
  <si>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</si>
  <si>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</si>
  <si>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</si>
  <si>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</si>
  <si>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</si>
  <si>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</si>
  <si>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</si>
  <si>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</si>
  <si>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</si>
  <si>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</si>
  <si>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</si>
  <si>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</si>
  <si>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</si>
  <si>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</si>
  <si>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</si>
  <si>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</si>
  <si>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</si>
  <si>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</si>
  <si>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</si>
  <si>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</si>
  <si>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</si>
  <si>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</si>
  <si>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</si>
  <si>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</si>
  <si>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</si>
  <si>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</si>
  <si>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</si>
  <si>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</si>
  <si>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</si>
  <si>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</si>
  <si>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</si>
  <si>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</si>
  <si>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</si>
  <si>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</si>
  <si>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</si>
  <si>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</si>
  <si>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</si>
  <si>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</si>
  <si>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</si>
  <si>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</si>
  <si>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</si>
  <si>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</si>
  <si>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</si>
  <si>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</si>
  <si>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</si>
  <si>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</si>
  <si>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</si>
  <si>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</si>
  <si>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</si>
  <si>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</si>
  <si>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</si>
  <si>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</si>
  <si>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</si>
  <si>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</si>
  <si>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</si>
  <si>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</si>
  <si>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</si>
  <si>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</si>
  <si>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</si>
  <si>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</si>
  <si>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</si>
  <si>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</si>
  <si>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</si>
  <si>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</si>
  <si>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</si>
  <si>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</si>
  <si>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</si>
  <si>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</si>
  <si>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</si>
  <si>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</si>
  <si>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</si>
  <si>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</si>
  <si>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</si>
  <si>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</si>
  <si>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</si>
  <si>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</si>
  <si>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</si>
  <si>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</si>
  <si>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</si>
  <si>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</si>
  <si>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</si>
  <si>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</si>
  <si>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</si>
  <si>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</si>
  <si>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</si>
  <si>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</si>
  <si>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</si>
  <si>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</si>
  <si>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</si>
  <si>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</si>
  <si>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</si>
  <si>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</si>
  <si>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</si>
  <si>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</si>
  <si>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</si>
  <si>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</si>
  <si>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</si>
  <si>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</si>
  <si>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</si>
  <si>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</si>
  <si>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</si>
  <si>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</si>
  <si>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</si>
  <si>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</si>
  <si>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</si>
  <si>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</si>
  <si>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</si>
  <si>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</si>
  <si>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</si>
  <si>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</si>
  <si>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</si>
  <si>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</si>
  <si>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</si>
  <si>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</si>
  <si>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</si>
  <si>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</si>
  <si>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</si>
  <si>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</si>
  <si>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</si>
  <si>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</si>
  <si>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</si>
  <si>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</si>
  <si>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</si>
  <si>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</si>
  <si>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</si>
  <si>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</si>
  <si>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</si>
  <si>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</si>
  <si>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</si>
  <si>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</si>
  <si>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</si>
  <si>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</si>
  <si>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</si>
  <si>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</si>
  <si>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</si>
  <si>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</si>
  <si>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</si>
  <si>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</si>
  <si>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</si>
  <si>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</si>
  <si>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</si>
  <si>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</si>
  <si>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</si>
  <si>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</si>
  <si>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</si>
  <si>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</si>
  <si>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</si>
  <si>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</si>
  <si>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</si>
  <si>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</si>
  <si>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</si>
  <si>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</si>
  <si>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</si>
  <si>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</si>
  <si>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</si>
  <si>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</si>
  <si>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</si>
  <si>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</si>
  <si>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</si>
  <si>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</si>
  <si>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</si>
  <si>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</si>
  <si>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</si>
  <si>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</si>
  <si>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</si>
  <si>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</si>
  <si>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</si>
  <si>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</si>
  <si>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</si>
  <si>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</si>
  <si>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</si>
  <si>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</si>
  <si>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</si>
  <si>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</si>
  <si>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</si>
  <si>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</si>
  <si>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</si>
  <si>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</si>
  <si>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</si>
  <si>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</si>
  <si>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</si>
  <si>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</si>
  <si>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</si>
  <si>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</si>
  <si>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</si>
  <si>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</si>
  <si>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</si>
  <si>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</si>
  <si>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</si>
  <si>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</si>
  <si>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</si>
  <si>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</si>
  <si>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</si>
  <si>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</si>
  <si>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</si>
  <si>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</si>
  <si>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</si>
  <si>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</si>
  <si>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</si>
  <si>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</si>
  <si>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</si>
  <si>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</si>
  <si>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</si>
  <si>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</si>
  <si>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</si>
  <si>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</si>
  <si>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</si>
  <si>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</si>
  <si>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</si>
  <si>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</si>
  <si>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</si>
  <si>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</si>
  <si>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</si>
  <si>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</si>
  <si>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</si>
  <si>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</si>
  <si>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</si>
  <si>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</si>
  <si>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</si>
  <si>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</si>
  <si>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</si>
  <si>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</si>
  <si>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</si>
  <si>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</si>
  <si>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</si>
  <si>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</si>
  <si>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</si>
  <si>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</si>
  <si>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</si>
  <si>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</si>
  <si>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</si>
  <si>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</si>
  <si>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</si>
  <si>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</si>
  <si>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</si>
  <si>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</si>
  <si>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</si>
  <si>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</si>
  <si>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</si>
  <si>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</si>
  <si>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</si>
  <si>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</si>
  <si>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</si>
  <si>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</si>
  <si>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</si>
  <si>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</si>
  <si>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</si>
  <si>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</si>
  <si>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</si>
  <si>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</si>
  <si>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</si>
  <si>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</si>
  <si>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</si>
  <si>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</si>
  <si>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</si>
  <si>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</si>
  <si>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</si>
  <si>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</si>
  <si>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</si>
  <si>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</si>
  <si>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</si>
  <si>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</si>
  <si>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</si>
  <si>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</si>
  <si>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</si>
  <si>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</si>
  <si>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</si>
  <si>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</si>
  <si>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</si>
  <si>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</si>
  <si>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</si>
  <si>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</si>
  <si>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</si>
  <si>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</si>
  <si>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</si>
  <si>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</si>
  <si>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</si>
  <si>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</si>
  <si>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</si>
  <si>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</si>
  <si>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</si>
  <si>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</si>
  <si>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</si>
  <si>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</si>
  <si>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</si>
  <si>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</si>
  <si>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</si>
  <si>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</si>
  <si>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</si>
  <si>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</si>
  <si>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</si>
  <si>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</si>
  <si>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</si>
  <si>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</si>
  <si>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</si>
  <si>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</si>
  <si>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</si>
  <si>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</si>
  <si>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</si>
  <si>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</si>
  <si>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</si>
  <si>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</si>
  <si>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</si>
  <si>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</si>
  <si>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</si>
  <si>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</si>
  <si>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</si>
  <si>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</si>
  <si>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</si>
  <si>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</si>
  <si>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</si>
  <si>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</si>
  <si>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</si>
  <si>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</si>
  <si>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</si>
  <si>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</si>
  <si>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</si>
  <si>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</si>
  <si>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</si>
  <si>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</si>
  <si>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</si>
  <si>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</si>
  <si>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</si>
  <si>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</si>
  <si>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</si>
  <si>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</si>
  <si>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</si>
  <si>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</si>
  <si>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</si>
  <si>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</si>
  <si>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</si>
  <si>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</si>
  <si>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</si>
  <si>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</si>
  <si>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</si>
  <si>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</si>
  <si>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</si>
  <si>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</si>
  <si>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</si>
  <si>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</si>
  <si>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</si>
  <si>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</si>
  <si>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</si>
  <si>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</si>
  <si>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</si>
  <si>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</si>
  <si>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</si>
  <si>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</si>
  <si>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</si>
  <si>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</si>
  <si>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</si>
  <si>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</si>
  <si>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</si>
  <si>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</si>
  <si>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</si>
  <si>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</si>
  <si>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</si>
  <si>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</si>
  <si>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</si>
  <si>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</si>
  <si>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</si>
  <si>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</si>
  <si>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</si>
  <si>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</si>
  <si>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</si>
  <si>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</si>
  <si>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</si>
  <si>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</si>
  <si>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</si>
  <si>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</si>
  <si>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</si>
  <si>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</si>
  <si>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</si>
  <si>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</si>
  <si>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</si>
  <si>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</si>
  <si>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</si>
  <si>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</si>
  <si>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</si>
  <si>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</si>
  <si>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</si>
  <si>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</si>
  <si>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</si>
  <si>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</si>
  <si>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</si>
  <si>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</si>
  <si>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</si>
  <si>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</si>
  <si>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</si>
  <si>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</si>
  <si>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</si>
  <si>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</si>
  <si>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</si>
  <si>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</si>
  <si>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</si>
  <si>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</si>
  <si>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</si>
  <si>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</si>
  <si>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</si>
  <si>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</si>
  <si>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</si>
  <si>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</si>
  <si>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</si>
  <si>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</si>
  <si>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</si>
  <si>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</si>
  <si>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</si>
  <si>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</si>
  <si>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</si>
  <si>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</si>
  <si>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</si>
  <si>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</si>
  <si>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</si>
  <si>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</si>
  <si>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</si>
  <si>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</si>
  <si>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</si>
  <si>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</si>
  <si>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</si>
  <si>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</si>
  <si>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</si>
  <si>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</si>
  <si>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</si>
  <si>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</si>
  <si>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</si>
  <si>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</si>
  <si>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</si>
  <si>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</si>
  <si>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</si>
  <si>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</si>
  <si>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</si>
  <si>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</si>
  <si>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</si>
  <si>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</si>
  <si>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</si>
  <si>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</si>
  <si>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</si>
  <si>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</si>
  <si>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</si>
  <si>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</si>
  <si>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</si>
  <si>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</si>
  <si>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</si>
  <si>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</si>
  <si>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</si>
  <si>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</si>
  <si>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</si>
  <si>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</si>
  <si>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</si>
  <si>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</si>
  <si>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</si>
  <si>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</si>
  <si>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</si>
  <si>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</si>
  <si>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</si>
  <si>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</si>
  <si>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</si>
  <si>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</si>
  <si>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</si>
  <si>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</si>
  <si>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</si>
  <si>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</si>
  <si>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</si>
  <si>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</si>
  <si>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</si>
  <si>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</si>
  <si>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</si>
  <si>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</si>
  <si>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</si>
  <si>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</si>
  <si>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</si>
  <si>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</si>
  <si>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</si>
  <si>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</si>
  <si>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</si>
  <si>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</si>
  <si>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</si>
  <si>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</si>
  <si>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</si>
  <si>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</si>
  <si>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</si>
  <si>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</si>
  <si>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</si>
  <si>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</si>
  <si>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</si>
  <si>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</si>
  <si>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</si>
  <si>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</si>
  <si>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</si>
  <si>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</si>
  <si>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</si>
  <si>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</si>
  <si>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</si>
  <si>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</si>
  <si>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</si>
  <si>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</si>
  <si>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</si>
  <si>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</si>
  <si>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</si>
  <si>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</si>
  <si>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</si>
  <si>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</si>
  <si>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</si>
  <si>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</si>
  <si>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</si>
  <si>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</si>
  <si>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</si>
  <si>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</si>
  <si>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</si>
  <si>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</si>
  <si>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</si>
  <si>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</si>
  <si>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</si>
  <si>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</si>
  <si>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</si>
  <si>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</si>
  <si>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</si>
  <si>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</si>
  <si>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</si>
  <si>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</si>
  <si>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</si>
  <si>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</si>
  <si>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</si>
  <si>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</si>
  <si>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</si>
  <si>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</si>
  <si>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</si>
  <si>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</si>
  <si>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</si>
  <si>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</si>
  <si>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</si>
  <si>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</si>
  <si>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</si>
  <si>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</si>
  <si>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</si>
  <si>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</si>
  <si>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</si>
  <si>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</si>
  <si>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</si>
  <si>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</si>
  <si>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</si>
  <si>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</si>
  <si>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</si>
  <si>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</si>
  <si>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</si>
  <si>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</si>
  <si>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</si>
  <si>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</si>
  <si>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</si>
  <si>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</si>
  <si>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</si>
  <si>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</si>
  <si>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</si>
  <si>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</si>
  <si>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</si>
  <si>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</si>
  <si>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</si>
  <si>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</si>
  <si>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</si>
  <si>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</si>
  <si>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</si>
  <si>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</si>
  <si>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</si>
  <si>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</si>
  <si>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</si>
  <si>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</si>
  <si>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</si>
  <si>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</si>
  <si>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</si>
  <si>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</si>
  <si>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</si>
  <si>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</si>
  <si>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</si>
  <si>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</si>
  <si>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</si>
  <si>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</si>
  <si>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</si>
  <si>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</si>
  <si>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</si>
  <si>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</si>
  <si>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</si>
  <si>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</si>
  <si>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</si>
  <si>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</si>
  <si>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</si>
  <si>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</si>
  <si>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</si>
  <si>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</si>
  <si>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</si>
  <si>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</si>
  <si>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</si>
  <si>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</si>
  <si>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</si>
  <si>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</si>
  <si>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</si>
  <si>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</si>
  <si>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</si>
  <si>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</si>
  <si>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</si>
  <si>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</si>
  <si>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</si>
  <si>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</si>
  <si>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</si>
  <si>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</si>
  <si>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</si>
  <si>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</si>
  <si>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</si>
  <si>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</si>
  <si>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</si>
  <si>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</si>
  <si>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</si>
  <si>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</si>
  <si>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</si>
  <si>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</si>
  <si>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</si>
  <si>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</si>
  <si>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</si>
  <si>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</si>
  <si>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</si>
  <si>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</si>
  <si>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</si>
  <si>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</si>
  <si>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</si>
  <si>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</si>
  <si>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</si>
  <si>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</si>
  <si>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</si>
  <si>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</si>
  <si>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</si>
  <si>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</si>
  <si>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</si>
  <si>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</si>
  <si>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</si>
  <si>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</si>
  <si>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</si>
  <si>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</si>
  <si>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</si>
  <si>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</si>
  <si>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</si>
  <si>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</si>
  <si>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</si>
  <si>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</si>
  <si>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</si>
  <si>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</si>
  <si>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</si>
  <si>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</si>
  <si>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</si>
  <si>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</si>
  <si>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</si>
  <si>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</si>
  <si>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</si>
  <si>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</si>
  <si>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</si>
  <si>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</si>
  <si>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</si>
  <si>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</si>
  <si>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</si>
  <si>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</si>
  <si>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</si>
  <si>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</si>
  <si>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</si>
  <si>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</si>
  <si>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</si>
  <si>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</si>
  <si>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</si>
  <si>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</si>
  <si>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</si>
  <si>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</si>
  <si>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</si>
  <si>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</si>
  <si>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</si>
  <si>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</si>
  <si>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</si>
  <si>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</si>
  <si>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</si>
  <si>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</si>
  <si>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</si>
  <si>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</si>
  <si>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</si>
  <si>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</si>
  <si>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</si>
  <si>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</si>
  <si>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</si>
  <si>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</si>
  <si>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</si>
  <si>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</si>
  <si>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</si>
  <si>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</si>
  <si>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</si>
  <si>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</si>
  <si>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</si>
  <si>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</si>
  <si>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</si>
  <si>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</si>
  <si>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</si>
  <si>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</si>
  <si>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</si>
  <si>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</si>
  <si>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</si>
  <si>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</si>
  <si>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</si>
  <si>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</si>
  <si>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</si>
  <si>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</si>
  <si>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</si>
  <si>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</si>
  <si>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</si>
  <si>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</si>
  <si>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</si>
  <si>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</si>
  <si>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</si>
  <si>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</si>
  <si>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</si>
  <si>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</si>
  <si>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</si>
  <si>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</si>
  <si>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</si>
  <si>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</si>
  <si>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</si>
  <si>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</si>
  <si>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</si>
  <si>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</si>
  <si>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</si>
  <si>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</si>
  <si>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</si>
  <si>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</si>
  <si>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</si>
  <si>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</si>
  <si>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</si>
  <si>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</si>
  <si>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</si>
  <si>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</si>
  <si>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</si>
  <si>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</si>
  <si>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</si>
  <si>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</si>
  <si>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</si>
  <si>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</si>
  <si>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</si>
  <si>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</si>
  <si>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</si>
  <si>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</si>
  <si>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</si>
  <si>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</si>
  <si>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</si>
  <si>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</si>
  <si>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</si>
  <si>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</si>
  <si>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</si>
  <si>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</si>
  <si>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</si>
  <si>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</si>
  <si>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</si>
  <si>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</si>
  <si>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</si>
  <si>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</si>
  <si>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</si>
  <si>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</si>
  <si>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</si>
  <si>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</si>
  <si>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</si>
  <si>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</si>
  <si>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</si>
  <si>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</si>
  <si>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</si>
  <si>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</si>
  <si>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</si>
  <si>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</si>
  <si>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</si>
  <si>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</si>
  <si>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</si>
  <si>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</si>
  <si>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</si>
  <si>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</si>
  <si>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</si>
  <si>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</si>
  <si>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</si>
  <si>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</si>
  <si>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</si>
  <si>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</si>
  <si>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</si>
  <si>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</si>
  <si>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</si>
  <si>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</si>
  <si>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</si>
  <si>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</si>
  <si>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</si>
  <si>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</si>
  <si>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</si>
  <si>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</si>
  <si>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</si>
  <si>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</si>
  <si>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</si>
  <si>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</si>
  <si>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</si>
  <si>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</si>
  <si>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</si>
  <si>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</si>
  <si>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</si>
  <si>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</si>
  <si>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</si>
  <si>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</si>
  <si>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</si>
  <si>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</si>
  <si>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</si>
  <si>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</si>
  <si>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</si>
  <si>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</si>
  <si>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</si>
  <si>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</si>
  <si>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</si>
  <si>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</si>
  <si>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</si>
  <si>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</si>
  <si>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</si>
  <si>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</si>
  <si>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</si>
  <si>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</si>
  <si>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</si>
  <si>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</si>
  <si>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</si>
  <si>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</si>
  <si>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</si>
  <si>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</si>
  <si>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</si>
  <si>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</si>
  <si>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</si>
  <si>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</si>
  <si>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</si>
  <si>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</si>
  <si>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</si>
  <si>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</si>
  <si>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</si>
  <si>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</si>
  <si>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</si>
  <si>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</si>
  <si>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</si>
  <si>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</si>
  <si>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</si>
  <si>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</si>
  <si>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</si>
  <si>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</si>
  <si>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</si>
  <si>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</si>
  <si>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</si>
  <si>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</si>
  <si>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</si>
  <si>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</si>
  <si>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</si>
  <si>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</si>
  <si>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</si>
  <si>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</si>
  <si>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</si>
  <si>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</si>
  <si>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</si>
  <si>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</si>
  <si>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</si>
  <si>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</si>
  <si>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</si>
  <si>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</si>
  <si>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</si>
  <si>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</si>
  <si>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</si>
  <si>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</si>
  <si>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</si>
  <si>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</si>
  <si>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</si>
  <si>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</si>
  <si>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</si>
  <si>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</si>
  <si>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</si>
  <si>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</si>
  <si>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</si>
  <si>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</si>
  <si>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</si>
  <si>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</si>
  <si>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</si>
  <si>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</si>
  <si>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</si>
  <si>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</si>
  <si>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</si>
  <si>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</si>
  <si>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</si>
  <si>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</si>
  <si>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</si>
  <si>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</si>
  <si>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</si>
  <si>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</si>
  <si>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</si>
  <si>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</si>
  <si>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</si>
  <si>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</si>
  <si>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</si>
  <si>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</si>
  <si>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</si>
  <si>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</si>
  <si>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</si>
  <si>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</si>
  <si>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</si>
  <si>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</si>
  <si>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</si>
  <si>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</si>
  <si>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</si>
  <si>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</si>
  <si>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</si>
  <si>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</si>
  <si>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</si>
  <si>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</si>
  <si>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</si>
  <si>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</si>
  <si>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</si>
  <si>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</si>
  <si>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</si>
  <si>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</si>
  <si>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</si>
  <si>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</si>
  <si>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</si>
  <si>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</si>
  <si>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</si>
  <si>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</si>
  <si>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</si>
  <si>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</si>
  <si>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</si>
  <si>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</si>
  <si>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</si>
  <si>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</si>
  <si>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</si>
  <si>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</si>
  <si>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</si>
  <si>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</si>
  <si>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</si>
  <si>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</si>
  <si>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</si>
  <si>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</si>
  <si>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</si>
  <si>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</si>
  <si>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</si>
  <si>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</si>
  <si>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</si>
  <si>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</si>
  <si>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</si>
  <si>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</si>
  <si>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</si>
  <si>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</si>
  <si>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</si>
  <si>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</si>
  <si>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</si>
  <si>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</si>
  <si>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</si>
  <si>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</si>
  <si>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</si>
  <si>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</si>
  <si>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</si>
  <si>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</si>
  <si>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</si>
  <si>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</si>
  <si>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</si>
  <si>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</si>
  <si>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</si>
  <si>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</si>
  <si>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</si>
  <si>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</si>
  <si>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</si>
  <si>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</si>
  <si>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</si>
  <si>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</si>
  <si>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</si>
  <si>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</si>
  <si>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</si>
  <si>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</si>
  <si>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</si>
  <si>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</si>
  <si>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</si>
  <si>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</si>
  <si>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</si>
  <si>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</si>
  <si>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</si>
  <si>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</si>
  <si>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</si>
  <si>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</si>
  <si>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</si>
  <si>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</si>
  <si>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</si>
  <si>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</si>
  <si>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</si>
  <si>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</si>
  <si>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</si>
  <si>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</si>
  <si>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</si>
  <si>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</si>
  <si>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</si>
  <si>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</si>
  <si>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</si>
  <si>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</si>
  <si>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</si>
  <si>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</si>
  <si>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</si>
  <si>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</si>
  <si>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</si>
  <si>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</si>
  <si>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</si>
  <si>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</si>
  <si>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</si>
  <si>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</si>
  <si>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</si>
  <si>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</si>
  <si>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</si>
  <si>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</si>
  <si>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</si>
  <si>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</si>
  <si>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</si>
  <si>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</si>
  <si>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</si>
  <si>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</si>
  <si>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</si>
  <si>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</si>
  <si>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</si>
  <si>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</si>
  <si>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</si>
  <si>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</si>
  <si>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</si>
  <si>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</si>
  <si>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</si>
  <si>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</si>
  <si>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</si>
  <si>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</si>
  <si>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</si>
  <si>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</si>
  <si>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</si>
  <si>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</si>
  <si>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</si>
  <si>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</si>
  <si>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</si>
  <si>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</si>
  <si>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</si>
  <si>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</si>
  <si>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</si>
  <si>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</si>
  <si>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</si>
  <si>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</si>
  <si>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</si>
  <si>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</si>
  <si>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</si>
  <si>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</si>
  <si>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</si>
  <si>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</si>
  <si>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</si>
  <si>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</si>
  <si>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</si>
  <si>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</si>
  <si>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</si>
  <si>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</si>
  <si>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</si>
  <si>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</si>
  <si>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</si>
  <si>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</si>
  <si>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</si>
  <si>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</si>
  <si>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</si>
  <si>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</si>
  <si>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</si>
  <si>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</si>
  <si>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</si>
  <si>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</si>
  <si>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</si>
  <si>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</si>
  <si>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</si>
  <si>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</si>
  <si>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</si>
  <si>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</si>
  <si>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</si>
  <si>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</si>
  <si>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</si>
  <si>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</si>
  <si>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</si>
  <si>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</si>
  <si>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</si>
  <si>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</si>
  <si>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</si>
  <si>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</si>
  <si>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</si>
  <si>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</si>
  <si>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</si>
  <si>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</si>
  <si>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</si>
  <si>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</si>
  <si>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</si>
  <si>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</si>
  <si>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</si>
  <si>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</si>
  <si>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</si>
  <si>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</si>
  <si>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</si>
  <si>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</si>
  <si>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</si>
  <si>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</si>
  <si>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</si>
  <si>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</si>
  <si>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</si>
  <si>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</si>
  <si>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</si>
  <si>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</si>
  <si>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</si>
  <si>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</si>
  <si>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</si>
  <si>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</si>
  <si>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</si>
  <si>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</si>
  <si>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</si>
  <si>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</si>
  <si>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</si>
  <si>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</si>
  <si>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</si>
  <si>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</si>
  <si>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</si>
  <si>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</si>
  <si>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</si>
  <si>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</si>
  <si>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</si>
  <si>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</si>
  <si>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</si>
  <si>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</si>
  <si>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</si>
  <si>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</si>
  <si>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</si>
  <si>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</si>
  <si>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</si>
  <si>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</si>
  <si>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</si>
  <si>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</si>
  <si>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</si>
  <si>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</si>
  <si>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</si>
  <si>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</si>
  <si>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</si>
  <si>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</si>
  <si>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</si>
  <si>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</si>
  <si>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</si>
  <si>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</si>
  <si>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</si>
  <si>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</si>
  <si>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</si>
  <si>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</si>
  <si>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</si>
  <si>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</si>
  <si>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</si>
  <si>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</si>
  <si>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</si>
  <si>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</si>
  <si>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</si>
  <si>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</si>
  <si>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</si>
  <si>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</si>
  <si>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</si>
  <si>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</si>
  <si>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</si>
  <si>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</si>
  <si>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</si>
  <si>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</si>
  <si>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</si>
  <si>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</si>
  <si>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</si>
  <si>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</si>
  <si>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</si>
  <si>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</si>
  <si>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</si>
  <si>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</si>
  <si>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</si>
  <si>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</si>
  <si>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</si>
  <si>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</si>
  <si>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</si>
  <si>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</si>
  <si>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</si>
  <si>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</si>
  <si>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</si>
  <si>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</si>
  <si>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</si>
  <si>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</si>
  <si>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</si>
  <si>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</si>
  <si>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</si>
  <si>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</si>
  <si>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</si>
  <si>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</si>
  <si>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</si>
  <si>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</si>
  <si>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</si>
  <si>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</si>
  <si>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</si>
  <si>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</si>
  <si>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</si>
  <si>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</si>
  <si>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</si>
  <si>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</si>
  <si>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</si>
  <si>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</si>
  <si>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</si>
  <si>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</si>
  <si>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</si>
  <si>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</si>
  <si>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</si>
  <si>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</si>
  <si>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</si>
  <si>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</si>
  <si>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</si>
  <si>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</si>
  <si>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</si>
  <si>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</si>
  <si>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</si>
  <si>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</si>
  <si>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</si>
  <si>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</si>
  <si>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</si>
  <si>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</si>
  <si>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</si>
  <si>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</si>
  <si>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</si>
  <si>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</si>
  <si>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</si>
  <si>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</si>
  <si>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</si>
  <si>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</si>
  <si>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</si>
  <si>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</si>
  <si>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</si>
  <si>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</si>
  <si>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</si>
  <si>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</si>
  <si>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</si>
  <si>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</si>
  <si>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</si>
  <si>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</si>
  <si>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</si>
  <si>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</si>
  <si>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</si>
  <si>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</si>
  <si>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</si>
  <si>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</si>
  <si>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</si>
  <si>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</si>
  <si>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</si>
  <si>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</si>
  <si>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</si>
  <si>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</si>
  <si>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</si>
  <si>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</si>
  <si>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</si>
  <si>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</si>
  <si>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</si>
  <si>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</si>
  <si>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</si>
  <si>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</si>
  <si>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</si>
  <si>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</si>
  <si>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</si>
  <si>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</si>
  <si>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</si>
  <si>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</si>
  <si>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</si>
  <si>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</si>
  <si>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</si>
  <si>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</si>
  <si>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</si>
  <si>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</si>
  <si>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</si>
  <si>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</si>
  <si>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</si>
  <si>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</si>
  <si>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</si>
  <si>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</si>
  <si>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</si>
  <si>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</si>
  <si>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</si>
  <si>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</si>
  <si>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</si>
  <si>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</si>
  <si>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</si>
  <si>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</si>
  <si>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</si>
  <si>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</si>
  <si>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</si>
  <si>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</si>
  <si>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</si>
  <si>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</si>
  <si>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</si>
  <si>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</si>
  <si>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</si>
  <si>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</si>
  <si>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</si>
  <si>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</si>
  <si>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</si>
  <si>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</si>
  <si>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</si>
  <si>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</si>
  <si>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</si>
  <si>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</si>
  <si>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</si>
  <si>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</si>
  <si>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</si>
  <si>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</si>
  <si>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</si>
  <si>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</si>
  <si>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</si>
  <si>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</si>
  <si>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</si>
  <si>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</si>
  <si>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</si>
  <si>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</si>
  <si>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</si>
  <si>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</si>
  <si>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</si>
  <si>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</si>
  <si>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</si>
  <si>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</si>
  <si>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</si>
  <si>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</si>
  <si>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</si>
  <si>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</si>
  <si>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</si>
  <si>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</si>
  <si>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</si>
  <si>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</si>
  <si>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</si>
  <si>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</si>
  <si>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</si>
  <si>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</si>
  <si>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</si>
  <si>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</si>
  <si>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</si>
  <si>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</si>
  <si>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</si>
  <si>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</si>
  <si>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</si>
  <si>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</si>
  <si>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</si>
  <si>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</si>
  <si>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</si>
  <si>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</si>
  <si>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</si>
  <si>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</si>
  <si>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</si>
  <si>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</si>
  <si>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</si>
  <si>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</si>
  <si>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</si>
  <si>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</si>
  <si>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</si>
  <si>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</si>
  <si>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</si>
  <si>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</si>
  <si>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</si>
  <si>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</si>
  <si>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</si>
  <si>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</si>
  <si>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</si>
  <si>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</si>
  <si>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</si>
  <si>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</si>
  <si>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</si>
  <si>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</si>
  <si>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</si>
  <si>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</si>
  <si>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</si>
  <si>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</si>
  <si>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</si>
  <si>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</si>
  <si>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</si>
  <si>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</si>
  <si>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</si>
  <si>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</si>
  <si>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</si>
  <si>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</si>
  <si>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</si>
  <si>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</si>
  <si>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</si>
  <si>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</si>
  <si>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</si>
  <si>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</si>
  <si>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</si>
  <si>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</si>
  <si>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</si>
  <si>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</si>
  <si>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</si>
  <si>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</si>
  <si>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</si>
  <si>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</si>
  <si>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</si>
  <si>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</si>
  <si>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</si>
  <si>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</si>
  <si>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</si>
  <si>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</si>
  <si>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</si>
  <si>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</si>
  <si>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</si>
  <si>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</si>
  <si>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</si>
  <si>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</si>
  <si>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</si>
  <si>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</si>
  <si>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</si>
  <si>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</si>
  <si>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</si>
  <si>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</si>
  <si>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</si>
  <si>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</si>
  <si>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</si>
  <si>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</si>
  <si>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</si>
  <si>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</si>
  <si>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</si>
  <si>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</si>
  <si>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</si>
  <si>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</si>
  <si>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</si>
  <si>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</si>
  <si>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</si>
  <si>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</si>
  <si>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</si>
  <si>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</si>
  <si>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</si>
  <si>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</si>
  <si>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</si>
  <si>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</si>
  <si>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</si>
  <si>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</si>
  <si>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</si>
  <si>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</si>
  <si>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</si>
  <si>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</si>
  <si>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</si>
  <si>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</si>
  <si>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</si>
  <si>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</si>
  <si>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</si>
  <si>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</si>
  <si>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</si>
  <si>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</si>
  <si>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</si>
  <si>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</si>
  <si>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</si>
  <si>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</si>
  <si>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</si>
  <si>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</si>
  <si>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</si>
  <si>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</si>
  <si>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</si>
  <si>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</si>
  <si>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</si>
  <si>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</si>
  <si>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</si>
  <si>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</si>
  <si>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</si>
  <si>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</si>
  <si>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</si>
  <si>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</si>
  <si>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</si>
  <si>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</si>
  <si>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</si>
  <si>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</si>
  <si>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</si>
  <si>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</si>
  <si>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</si>
  <si>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</si>
  <si>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</si>
  <si>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</si>
  <si>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</si>
  <si>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</si>
  <si>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</si>
  <si>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</si>
  <si>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</si>
  <si>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</si>
  <si>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</si>
  <si>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</si>
  <si>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</si>
  <si>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</si>
  <si>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</si>
  <si>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</si>
  <si>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</si>
  <si>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</si>
  <si>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</si>
  <si>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</si>
  <si>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</si>
  <si>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</si>
  <si>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</si>
  <si>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</si>
  <si>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</si>
  <si>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</si>
  <si>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</si>
  <si>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</si>
  <si>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</si>
  <si>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</si>
  <si>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</si>
  <si>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</si>
  <si>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</si>
  <si>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</si>
  <si>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</si>
  <si>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</si>
  <si>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</si>
  <si>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</si>
  <si>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</si>
  <si>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</si>
  <si>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</si>
  <si>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</si>
  <si>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</si>
  <si>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</si>
  <si>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</si>
  <si>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</si>
  <si>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</si>
  <si>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</si>
  <si>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</si>
  <si>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</si>
  <si>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</si>
  <si>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</si>
  <si>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</si>
  <si>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</si>
  <si>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</si>
  <si>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</si>
  <si>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</si>
  <si>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</si>
  <si>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</si>
  <si>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</si>
  <si>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</si>
  <si>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</si>
  <si>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</si>
  <si>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</si>
  <si>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</si>
  <si>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</si>
  <si>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</si>
  <si>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</si>
  <si>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</si>
  <si>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</si>
  <si>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</si>
  <si>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</si>
  <si>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</si>
  <si>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</si>
  <si>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</si>
  <si>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</si>
  <si>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</si>
  <si>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</si>
  <si>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</si>
  <si>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</si>
  <si>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</si>
  <si>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</si>
  <si>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</si>
  <si>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</si>
  <si>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</si>
  <si>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</si>
  <si>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</si>
  <si>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</si>
  <si>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</si>
  <si>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</si>
  <si>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</si>
  <si>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</si>
  <si>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</si>
  <si>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</si>
  <si>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</si>
  <si>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</si>
  <si>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</si>
  <si>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</si>
  <si>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</si>
  <si>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</si>
  <si>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</si>
  <si>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</si>
  <si>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</si>
  <si>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</si>
  <si>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</si>
  <si>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</si>
  <si>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</si>
  <si>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</si>
  <si>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</si>
  <si>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</si>
  <si>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</si>
  <si>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</si>
  <si>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</si>
  <si>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</si>
  <si>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</si>
  <si>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</si>
  <si>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</si>
  <si>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</si>
  <si>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</si>
  <si>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</si>
  <si>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</si>
  <si>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</si>
  <si>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</si>
  <si>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</si>
  <si>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</si>
  <si>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</si>
  <si>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</si>
  <si>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</si>
  <si>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</si>
  <si>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</si>
  <si>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</si>
  <si>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</si>
  <si>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</si>
  <si>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</si>
  <si>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</si>
  <si>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</si>
  <si>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</si>
  <si>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</si>
  <si>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</si>
  <si>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</si>
  <si>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</si>
  <si>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</si>
  <si>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</si>
  <si>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</si>
  <si>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</si>
  <si>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</si>
  <si>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</si>
  <si>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</si>
  <si>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</si>
  <si>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</si>
  <si>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</si>
  <si>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</si>
  <si>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</si>
  <si>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</si>
  <si>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</si>
  <si>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</si>
  <si>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</si>
  <si>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</si>
  <si>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</si>
  <si>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</si>
  <si>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</si>
  <si>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</si>
  <si>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</si>
  <si>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</si>
  <si>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</si>
  <si>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</si>
  <si>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</si>
  <si>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</si>
  <si>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</si>
  <si>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</si>
  <si>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</si>
  <si>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</si>
  <si>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</si>
  <si>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</si>
  <si>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</si>
  <si>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</si>
  <si>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</si>
  <si>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</si>
  <si>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</si>
  <si>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</si>
  <si>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</si>
  <si>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</si>
  <si>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</si>
  <si>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</si>
  <si>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</si>
  <si>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</si>
  <si>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</si>
  <si>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</si>
  <si>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</si>
  <si>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</si>
  <si>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</si>
  <si>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</si>
  <si>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</si>
  <si>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</si>
  <si>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</si>
  <si>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</si>
  <si>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</si>
  <si>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</si>
  <si>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</si>
  <si>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</si>
  <si>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</si>
  <si>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</si>
  <si>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</si>
  <si>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</si>
  <si>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</si>
  <si>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</si>
  <si>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</si>
  <si>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</si>
  <si>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</si>
  <si>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</si>
  <si>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</si>
  <si>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</si>
  <si>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</si>
  <si>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</si>
  <si>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</si>
  <si>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</si>
  <si>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</si>
  <si>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</si>
  <si>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</si>
  <si>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</si>
  <si>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</si>
  <si>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</si>
  <si>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</si>
  <si>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</si>
  <si>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</si>
  <si>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</si>
  <si>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</si>
  <si>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</si>
  <si>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</si>
  <si>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</si>
  <si>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</si>
  <si>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</si>
  <si>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</si>
  <si>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</si>
  <si>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</si>
  <si>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</si>
  <si>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</si>
  <si>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</si>
  <si>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</si>
  <si>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</si>
  <si>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</si>
  <si>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</si>
  <si>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</si>
  <si>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</si>
  <si>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</si>
  <si>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</si>
  <si>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</si>
  <si>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</si>
  <si>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</si>
  <si>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</si>
  <si>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</si>
  <si>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</si>
  <si>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</si>
  <si>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</si>
  <si>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</si>
  <si>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</si>
  <si>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</si>
  <si>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</si>
  <si>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</si>
  <si>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</si>
  <si>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</si>
  <si>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</si>
  <si>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</si>
  <si>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</si>
  <si>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</si>
  <si>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</si>
  <si>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</si>
  <si>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</si>
  <si>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</si>
  <si>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</si>
  <si>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</si>
  <si>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</si>
  <si>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</si>
  <si>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</si>
  <si>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</si>
  <si>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</si>
  <si>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</si>
  <si>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</si>
  <si>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</si>
  <si>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</si>
  <si>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</si>
  <si>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</si>
  <si>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</si>
  <si>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</si>
  <si>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</si>
  <si>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</si>
  <si>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</si>
  <si>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</si>
  <si>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</si>
  <si>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</si>
  <si>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</si>
  <si>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</si>
  <si>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</si>
  <si>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</si>
  <si>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</si>
  <si>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</si>
  <si>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</si>
  <si>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</si>
  <si>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</si>
  <si>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</si>
  <si>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</si>
  <si>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</si>
  <si>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</si>
  <si>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</si>
  <si>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</si>
  <si>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</si>
  <si>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</si>
  <si>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</si>
  <si>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</si>
  <si>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</si>
  <si>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</si>
  <si>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</si>
  <si>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</si>
  <si>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</si>
  <si>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</si>
  <si>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</si>
  <si>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</si>
  <si>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</si>
  <si>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</si>
  <si>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</si>
  <si>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</si>
  <si>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</si>
  <si>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</si>
  <si>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</si>
  <si>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</si>
  <si>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</si>
  <si>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</si>
  <si>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</si>
  <si>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</si>
  <si>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</si>
  <si>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</si>
  <si>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</si>
  <si>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</si>
  <si>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</si>
  <si>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</si>
  <si>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</si>
  <si>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</si>
  <si>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</si>
  <si>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</si>
  <si>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</si>
  <si>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</si>
  <si>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</si>
  <si>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</si>
  <si>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</si>
  <si>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</si>
  <si>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</si>
  <si>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</si>
  <si>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</si>
  <si>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</si>
  <si>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</si>
  <si>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</si>
  <si>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</si>
  <si>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</si>
  <si>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</si>
  <si>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</si>
  <si>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</si>
  <si>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</si>
  <si>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</si>
  <si>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</si>
  <si>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</si>
  <si>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</si>
  <si>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</si>
  <si>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</si>
  <si>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</si>
  <si>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</si>
  <si>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</si>
  <si>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</si>
  <si>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</si>
  <si>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</si>
  <si>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</si>
  <si>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</si>
  <si>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</si>
  <si>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</si>
  <si>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</si>
  <si>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</si>
  <si>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</si>
  <si>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</si>
  <si>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</si>
  <si>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</si>
  <si>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</si>
  <si>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</si>
  <si>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</si>
  <si>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</si>
  <si>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</si>
  <si>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</si>
  <si>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</si>
  <si>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</si>
  <si>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</si>
  <si>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</si>
  <si>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</si>
  <si>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</si>
  <si>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</si>
  <si>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</si>
  <si>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</si>
  <si>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</si>
  <si>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</si>
  <si>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</si>
  <si>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</si>
  <si>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</si>
  <si>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</si>
  <si>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</si>
  <si>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</si>
  <si>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</si>
  <si>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</si>
  <si>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</si>
  <si>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</si>
  <si>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</si>
  <si>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</si>
  <si>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</si>
  <si>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</si>
  <si>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</si>
  <si>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</si>
  <si>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</si>
  <si>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</si>
  <si>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</si>
  <si>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</si>
  <si>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</si>
  <si>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</si>
  <si>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</si>
  <si>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</si>
  <si>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</si>
  <si>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</si>
  <si>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</si>
  <si>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</si>
  <si>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</si>
  <si>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</si>
  <si>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</si>
  <si>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</si>
  <si>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</si>
  <si>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</si>
  <si>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</si>
  <si>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</si>
  <si>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</si>
  <si>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</si>
  <si>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</si>
  <si>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</si>
  <si>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</si>
  <si>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</si>
  <si>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</si>
  <si>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</si>
  <si>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</si>
  <si>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</si>
  <si>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</si>
  <si>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</si>
  <si>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</si>
  <si>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</si>
  <si>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</si>
  <si>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</si>
  <si>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</si>
  <si>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</si>
  <si>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</si>
  <si>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</si>
  <si>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</si>
  <si>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</si>
  <si>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</si>
  <si>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</si>
  <si>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</si>
  <si>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</si>
  <si>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</si>
  <si>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</si>
  <si>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</si>
  <si>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</si>
  <si>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</si>
  <si>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</si>
  <si>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</si>
  <si>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</si>
  <si>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</si>
  <si>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</si>
  <si>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</si>
  <si>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</si>
  <si>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</si>
  <si>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</si>
  <si>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</si>
  <si>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</si>
  <si>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</si>
  <si>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</si>
  <si>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</si>
  <si>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</si>
  <si>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</si>
  <si>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</si>
  <si>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</si>
  <si>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</si>
  <si>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</si>
  <si>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</si>
  <si>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</si>
  <si>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</si>
  <si>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</si>
  <si>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</si>
  <si>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</si>
  <si>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</si>
  <si>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</si>
  <si>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</si>
  <si>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</si>
  <si>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</si>
  <si>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</si>
  <si>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</si>
  <si>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</si>
  <si>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</si>
  <si>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</si>
  <si>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</si>
  <si>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</si>
  <si>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</si>
  <si>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</si>
  <si>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</si>
  <si>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</si>
  <si>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</si>
  <si>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</si>
  <si>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</si>
  <si>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</si>
  <si>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</si>
  <si>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</si>
  <si>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</si>
  <si>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</si>
  <si>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</si>
  <si>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</si>
  <si>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</si>
  <si>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</si>
  <si>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</si>
  <si>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</si>
  <si>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</si>
  <si>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</si>
  <si>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</si>
  <si>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</si>
  <si>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</si>
  <si>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</si>
  <si>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</si>
  <si>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</si>
  <si>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</si>
  <si>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</si>
  <si>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</si>
  <si>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</si>
  <si>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</si>
  <si>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</si>
  <si>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</si>
  <si>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</si>
  <si>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</si>
  <si>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</si>
  <si>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</si>
  <si>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</si>
  <si>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</si>
  <si>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</si>
  <si>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</si>
  <si>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</si>
  <si>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</si>
  <si>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</si>
  <si>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</si>
  <si>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</si>
  <si>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</si>
  <si>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</si>
  <si>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</si>
  <si>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</si>
  <si>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</si>
  <si>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</si>
  <si>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</si>
  <si>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</si>
  <si>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</si>
  <si>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</si>
  <si>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</si>
  <si>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</si>
  <si>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</si>
  <si>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</si>
  <si>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</si>
  <si>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</si>
  <si>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</si>
  <si>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</si>
  <si>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</si>
  <si>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</si>
  <si>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</si>
  <si>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</si>
  <si>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</si>
  <si>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</si>
  <si>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</si>
  <si>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</si>
  <si>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</si>
  <si>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</si>
  <si>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</si>
  <si>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</si>
  <si>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</si>
  <si>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</si>
  <si>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</si>
  <si>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</si>
  <si>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</si>
  <si>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</si>
  <si>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</si>
  <si>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</si>
  <si>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</si>
  <si>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</si>
  <si>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</si>
  <si>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</si>
  <si>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</si>
  <si>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</si>
  <si>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</si>
  <si>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</si>
  <si>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</si>
  <si>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</si>
  <si>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</si>
  <si>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</si>
  <si>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</si>
  <si>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</si>
  <si>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</si>
  <si>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</si>
  <si>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</si>
  <si>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</si>
  <si>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</si>
  <si>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</si>
  <si>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</si>
  <si>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</si>
  <si>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</si>
  <si>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</si>
  <si>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</si>
  <si>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</si>
  <si>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</si>
  <si>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</si>
  <si>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</si>
  <si>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</si>
  <si>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</si>
  <si>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</si>
  <si>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</si>
  <si>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</si>
  <si>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</si>
  <si>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</si>
  <si>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</si>
  <si>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</si>
  <si>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</si>
  <si>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</si>
  <si>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</si>
  <si>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</si>
  <si>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</si>
  <si>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</si>
  <si>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</si>
  <si>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</si>
  <si>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</si>
  <si>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</si>
  <si>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</si>
  <si>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</si>
  <si>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</si>
  <si>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</si>
  <si>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</si>
  <si>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</si>
  <si>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</si>
  <si>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</si>
  <si>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</si>
  <si>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</si>
  <si>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</si>
  <si>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</si>
  <si>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</si>
  <si>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</si>
  <si>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</si>
  <si>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</si>
  <si>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</si>
  <si>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</si>
  <si>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</si>
  <si>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</si>
  <si>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</si>
  <si>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</si>
  <si>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</si>
  <si>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</si>
  <si>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</si>
  <si>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</si>
  <si>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</si>
  <si>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</si>
  <si>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</si>
  <si>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</si>
  <si>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</si>
  <si>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</si>
  <si>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</si>
  <si>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</si>
  <si>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</si>
  <si>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</si>
  <si>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</si>
  <si>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</si>
  <si>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</si>
  <si>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</si>
  <si>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</si>
  <si>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</si>
  <si>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</si>
  <si>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</si>
  <si>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</si>
  <si>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</si>
  <si>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</si>
  <si>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</si>
  <si>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</si>
  <si>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</si>
  <si>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</si>
  <si>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</si>
  <si>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</si>
  <si>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</si>
  <si>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</si>
  <si>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</si>
  <si>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</si>
  <si>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</si>
  <si>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</si>
  <si>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</si>
  <si>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</si>
  <si>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</si>
  <si>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</si>
  <si>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</si>
  <si>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</si>
  <si>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</si>
  <si>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</si>
  <si>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</si>
  <si>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</si>
  <si>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</si>
  <si>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</si>
  <si>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</si>
  <si>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</si>
  <si>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</si>
  <si>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</si>
  <si>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</si>
  <si>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</si>
  <si>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</si>
  <si>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</si>
  <si>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</si>
  <si>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</si>
  <si>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</si>
  <si>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</si>
  <si>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</si>
  <si>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</si>
  <si>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</si>
  <si>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</si>
  <si>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</si>
  <si>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</si>
  <si>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</si>
  <si>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</si>
  <si>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</si>
  <si>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</si>
  <si>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</si>
  <si>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</si>
  <si>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</si>
  <si>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</si>
  <si>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</si>
  <si>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</si>
  <si>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</si>
  <si>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</si>
  <si>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</si>
  <si>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</si>
  <si>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</si>
  <si>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</si>
  <si>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</si>
  <si>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</si>
  <si>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</si>
  <si>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</si>
  <si>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</si>
  <si>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</si>
  <si>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</si>
  <si>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</si>
  <si>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</si>
  <si>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</si>
  <si>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</si>
  <si>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</si>
  <si>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</si>
  <si>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</si>
  <si>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</si>
  <si>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</si>
  <si>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</si>
  <si>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</si>
  <si>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</si>
  <si>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</si>
  <si>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</si>
  <si>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</si>
  <si>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</si>
  <si>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</si>
  <si>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</si>
  <si>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</si>
  <si>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</si>
  <si>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</si>
  <si>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</si>
  <si>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</si>
  <si>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</si>
  <si>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</si>
  <si>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</si>
  <si>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</si>
  <si>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</si>
  <si>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</si>
  <si>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</si>
  <si>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</si>
  <si>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</si>
  <si>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</si>
  <si>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</si>
  <si>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</si>
  <si>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</si>
  <si>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</si>
  <si>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</si>
  <si>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</si>
  <si>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</si>
  <si>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</si>
  <si>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</si>
  <si>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</si>
  <si>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</si>
  <si>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</si>
  <si>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</si>
  <si>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</si>
  <si>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</si>
  <si>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</si>
  <si>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</si>
  <si>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</si>
  <si>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</si>
  <si>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</si>
  <si>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</si>
  <si>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</si>
  <si>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</si>
  <si>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</si>
  <si>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</si>
  <si>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</si>
  <si>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</si>
  <si>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</si>
  <si>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</si>
  <si>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</si>
  <si>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</si>
  <si>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</si>
  <si>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</si>
  <si>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</si>
  <si>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</si>
  <si>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</si>
  <si>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</si>
  <si>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</si>
  <si>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</si>
  <si>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</si>
  <si>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</si>
  <si>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</si>
  <si>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</si>
  <si>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</si>
  <si>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</si>
  <si>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</si>
  <si>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</si>
  <si>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</si>
  <si>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</si>
  <si>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</si>
  <si>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</si>
  <si>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</si>
  <si>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</si>
  <si>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</si>
  <si>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</si>
  <si>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</si>
  <si>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</si>
  <si>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</si>
  <si>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</si>
  <si>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</si>
  <si>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</si>
  <si>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</si>
  <si>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</si>
  <si>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</si>
  <si>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</si>
  <si>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</si>
  <si>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</si>
  <si>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</si>
  <si>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</si>
  <si>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</si>
  <si>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</si>
  <si>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</si>
  <si>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</si>
  <si>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</si>
  <si>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</si>
  <si>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</si>
  <si>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</si>
  <si>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</si>
  <si>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</si>
  <si>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</si>
  <si>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</si>
  <si>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</si>
  <si>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</si>
  <si>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</si>
  <si>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</si>
  <si>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</si>
  <si>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</si>
  <si>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</si>
  <si>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</si>
  <si>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</si>
  <si>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</si>
  <si>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</si>
  <si>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</si>
  <si>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</si>
  <si>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</si>
  <si>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</si>
  <si>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</si>
  <si>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</si>
  <si>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</si>
  <si>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</si>
  <si>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</si>
  <si>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</si>
  <si>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</si>
  <si>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</si>
  <si>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</si>
  <si>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</si>
  <si>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</si>
  <si>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</si>
  <si>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</si>
  <si>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</si>
  <si>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</si>
  <si>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</si>
  <si>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</si>
  <si>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</si>
  <si>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</si>
  <si>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</si>
  <si>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</si>
  <si>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</si>
  <si>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</si>
  <si>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</si>
  <si>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</si>
  <si>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</si>
  <si>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</si>
  <si>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</si>
  <si>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</si>
  <si>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</si>
  <si>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</si>
  <si>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</si>
  <si>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</si>
  <si>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</si>
  <si>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</si>
  <si>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</si>
  <si>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</si>
  <si>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</si>
  <si>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</si>
  <si>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</si>
  <si>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</si>
  <si>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</si>
  <si>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</si>
  <si>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</si>
  <si>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</si>
  <si>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</si>
  <si>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</si>
  <si>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</si>
  <si>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</si>
  <si>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</si>
  <si>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</si>
  <si>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</si>
  <si>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</si>
  <si>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</si>
  <si>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</si>
  <si>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</si>
  <si>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</si>
  <si>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</si>
  <si>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</si>
  <si>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</si>
  <si>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</si>
  <si>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</si>
  <si>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</si>
  <si>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</si>
  <si>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</si>
  <si>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</si>
  <si>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</si>
  <si>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</si>
  <si>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</si>
  <si>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</si>
  <si>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</si>
  <si>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</si>
  <si>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</si>
  <si>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</si>
  <si>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</si>
  <si>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</si>
  <si>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</si>
  <si>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</si>
  <si>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</si>
  <si>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</si>
  <si>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</si>
  <si>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</si>
  <si>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</si>
  <si>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</si>
  <si>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</si>
  <si>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</si>
  <si>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</si>
  <si>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</si>
  <si>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</si>
  <si>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</si>
  <si>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</si>
  <si>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</si>
  <si>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</si>
  <si>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</si>
  <si>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</si>
  <si>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</si>
  <si>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</si>
  <si>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</si>
  <si>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</si>
  <si>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</si>
  <si>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</si>
  <si>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</si>
  <si>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</si>
  <si>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</si>
  <si>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</si>
  <si>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</si>
  <si>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</si>
  <si>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</si>
  <si>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</si>
  <si>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</si>
  <si>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</si>
  <si>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</si>
  <si>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</si>
  <si>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</si>
  <si>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</si>
  <si>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</si>
  <si>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</si>
  <si>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</si>
  <si>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</si>
  <si>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</si>
  <si>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</si>
  <si>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</si>
  <si>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</si>
  <si>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</si>
  <si>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</si>
  <si>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</si>
  <si>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</si>
  <si>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</si>
  <si>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</si>
  <si>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</si>
  <si>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</si>
  <si>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</si>
  <si>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</si>
  <si>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</si>
  <si>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</si>
  <si>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</si>
  <si>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</si>
  <si>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</si>
  <si>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</si>
  <si>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</si>
  <si>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</si>
  <si>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</si>
  <si>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</si>
  <si>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</si>
  <si>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</si>
  <si>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</si>
  <si>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</si>
  <si>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</si>
  <si>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</si>
  <si>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</si>
  <si>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</si>
  <si>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</si>
  <si>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</si>
  <si>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</si>
  <si>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</si>
  <si>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</si>
  <si>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</si>
  <si>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</si>
  <si>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</si>
  <si>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</si>
  <si>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</si>
  <si>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</si>
  <si>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</si>
  <si>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</si>
  <si>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</si>
  <si>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</si>
  <si>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</si>
  <si>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</si>
  <si>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</si>
  <si>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</si>
  <si>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</si>
  <si>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</si>
  <si>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</si>
  <si>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</si>
  <si>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</si>
  <si>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</si>
  <si>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</si>
  <si>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</si>
  <si>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</si>
  <si>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</si>
  <si>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</si>
  <si>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</si>
  <si>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</si>
  <si>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</si>
  <si>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</si>
  <si>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</si>
  <si>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</si>
  <si>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</si>
  <si>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</si>
  <si>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</si>
  <si>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</si>
  <si>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</si>
  <si>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</si>
  <si>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</si>
  <si>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</si>
  <si>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</si>
  <si>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</si>
  <si>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</si>
  <si>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</si>
  <si>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</si>
  <si>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</si>
  <si>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</si>
  <si>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</si>
  <si>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</si>
  <si>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</si>
  <si>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</si>
  <si>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</si>
  <si>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</si>
  <si>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</si>
  <si>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</si>
  <si>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</si>
  <si>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</si>
  <si>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</si>
  <si>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</si>
  <si>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</si>
  <si>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</si>
  <si>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</si>
  <si>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</si>
  <si>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</si>
  <si>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</si>
  <si>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</si>
  <si>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</si>
  <si>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</si>
  <si>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</si>
  <si>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</si>
  <si>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</si>
  <si>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</si>
  <si>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</si>
  <si>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</si>
  <si>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</si>
  <si>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</si>
  <si>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</si>
  <si>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</si>
  <si>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</si>
  <si>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</si>
  <si>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</si>
  <si>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</si>
  <si>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</si>
  <si>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</si>
  <si>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</si>
  <si>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</si>
  <si>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</si>
  <si>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</si>
  <si>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</si>
  <si>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</si>
  <si>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</si>
  <si>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</si>
  <si>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</si>
  <si>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</si>
  <si>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</si>
  <si>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</si>
  <si>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</si>
  <si>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</si>
  <si>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</si>
  <si>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</si>
  <si>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</si>
  <si>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</si>
  <si>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</si>
  <si>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</si>
  <si>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</si>
  <si>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</si>
  <si>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</si>
  <si>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</si>
  <si>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</si>
  <si>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</si>
  <si>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</si>
  <si>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</si>
  <si>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</si>
  <si>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</si>
  <si>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</si>
  <si>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</si>
  <si>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</si>
  <si>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</si>
  <si>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</si>
  <si>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</si>
  <si>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</si>
  <si>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</si>
  <si>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</si>
  <si>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</si>
  <si>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</si>
  <si>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</si>
  <si>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</si>
  <si>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</si>
  <si>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</si>
  <si>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</si>
  <si>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</si>
  <si>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</si>
  <si>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</si>
  <si>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</si>
  <si>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</si>
  <si>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</si>
  <si>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</si>
  <si>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</si>
  <si>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</si>
  <si>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</si>
  <si>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</si>
  <si>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</si>
  <si>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</si>
  <si>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</si>
  <si>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</si>
  <si>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</si>
  <si>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</si>
  <si>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</si>
  <si>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</si>
  <si>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</si>
  <si>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</si>
  <si>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</si>
  <si>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</si>
  <si>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</si>
  <si>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</si>
  <si>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</si>
  <si>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</si>
  <si>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</si>
  <si>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</si>
  <si>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</si>
  <si>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</si>
  <si>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</si>
  <si>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</si>
  <si>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</si>
  <si>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</si>
  <si>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</si>
  <si>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</si>
  <si>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</si>
  <si>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</si>
  <si>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</si>
  <si>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</si>
  <si>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</si>
  <si>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</si>
  <si>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</si>
  <si>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</si>
  <si>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</si>
  <si>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</si>
  <si>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</si>
  <si>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</si>
  <si>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</si>
  <si>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</si>
  <si>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</si>
  <si>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</si>
  <si>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</si>
  <si>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</si>
  <si>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</si>
  <si>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</si>
  <si>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</si>
  <si>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</si>
  <si>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</si>
  <si>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</si>
  <si>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</si>
  <si>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</si>
  <si>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</si>
  <si>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</si>
  <si>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</si>
  <si>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</si>
  <si>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</si>
  <si>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</si>
  <si>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</si>
  <si>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</si>
  <si>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</si>
  <si>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</si>
  <si>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</si>
  <si>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</si>
  <si>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</si>
  <si>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</si>
  <si>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</si>
  <si>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</si>
  <si>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</si>
  <si>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</si>
  <si>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</si>
  <si>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</si>
  <si>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</si>
  <si>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</si>
  <si>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</si>
  <si>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</si>
  <si>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</si>
  <si>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</si>
  <si>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</si>
  <si>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</si>
  <si>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</si>
  <si>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</si>
  <si>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</si>
  <si>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</si>
  <si>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</si>
  <si>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</si>
  <si>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</si>
  <si>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</si>
  <si>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</si>
  <si>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</si>
  <si>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</si>
  <si>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</si>
  <si>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</si>
  <si>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</si>
  <si>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</si>
  <si>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</si>
  <si>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</si>
  <si>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</si>
  <si>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</si>
  <si>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</si>
  <si>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</si>
  <si>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</si>
  <si>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</si>
  <si>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</si>
  <si>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</si>
  <si>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</si>
  <si>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</si>
  <si>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</si>
  <si>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</si>
  <si>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</si>
  <si>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</si>
  <si>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</si>
  <si>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</si>
  <si>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</si>
  <si>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</si>
  <si>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</si>
  <si>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</si>
  <si>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</si>
  <si>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</si>
  <si>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</si>
  <si>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</si>
  <si>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</si>
  <si>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</si>
  <si>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</si>
  <si>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</si>
  <si>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</si>
  <si>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</si>
  <si>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</si>
  <si>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</si>
  <si>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</si>
  <si>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</si>
  <si>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</si>
  <si>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</si>
  <si>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</si>
  <si>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</si>
  <si>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</si>
  <si>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</si>
  <si>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</si>
  <si>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</si>
  <si>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</si>
  <si>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</si>
  <si>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</si>
  <si>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</si>
  <si>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</si>
  <si>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</si>
  <si>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</si>
  <si>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</si>
  <si>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</si>
  <si>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</si>
  <si>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</si>
  <si>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</si>
  <si>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</si>
  <si>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</si>
  <si>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</si>
  <si>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</si>
  <si>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</si>
  <si>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</si>
  <si>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</si>
  <si>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</si>
  <si>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</si>
  <si>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</si>
  <si>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</si>
  <si>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</si>
  <si>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</si>
  <si>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</si>
  <si>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</si>
  <si>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</si>
  <si>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</si>
  <si>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</si>
  <si>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</si>
  <si>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</si>
  <si>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</si>
  <si>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</si>
  <si>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</si>
  <si>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</si>
  <si>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</si>
  <si>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</si>
  <si>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</si>
  <si>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</si>
  <si>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</si>
  <si>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</si>
  <si>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</si>
  <si>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</si>
  <si>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</si>
  <si>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</si>
  <si>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</si>
  <si>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</si>
  <si>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</si>
  <si>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</si>
  <si>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</si>
  <si>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</si>
  <si>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</si>
  <si>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</si>
  <si>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</si>
  <si>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</si>
  <si>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</si>
  <si>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</si>
  <si>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</si>
  <si>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</si>
  <si>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</si>
  <si>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</si>
  <si>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</si>
  <si>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</si>
  <si>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</si>
  <si>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</si>
  <si>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</si>
  <si>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</si>
  <si>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</si>
  <si>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</si>
  <si>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</si>
  <si>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</si>
  <si>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</si>
  <si>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</si>
  <si>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</si>
  <si>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</si>
  <si>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</si>
  <si>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</si>
  <si>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</si>
  <si>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</si>
  <si>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</si>
  <si>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</si>
  <si>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</si>
  <si>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</si>
  <si>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</si>
  <si>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</si>
  <si>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</si>
  <si>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</si>
  <si>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</si>
  <si>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</si>
  <si>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</si>
  <si>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</si>
  <si>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</si>
  <si>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</si>
  <si>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</si>
  <si>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</si>
  <si>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</si>
  <si>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</si>
  <si>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</si>
  <si>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</si>
  <si>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</si>
  <si>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</si>
  <si>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</si>
  <si>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</si>
  <si>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</si>
  <si>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</si>
  <si>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</si>
  <si>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</si>
  <si>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</si>
  <si>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</si>
  <si>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</si>
  <si>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</si>
  <si>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</si>
  <si>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</si>
  <si>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</si>
  <si>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</si>
  <si>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</si>
  <si>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</si>
  <si>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</si>
  <si>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</si>
  <si>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</si>
  <si>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</si>
  <si>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</si>
  <si>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</si>
  <si>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</si>
  <si>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</si>
  <si>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</si>
  <si>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</si>
  <si>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</si>
  <si>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</si>
  <si>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</si>
  <si>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</si>
  <si>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</si>
  <si>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</si>
  <si>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</si>
  <si>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</si>
  <si>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</si>
  <si>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</si>
  <si>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</si>
  <si>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</si>
  <si>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</si>
  <si>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</si>
  <si>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</si>
  <si>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</si>
  <si>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</si>
  <si>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</si>
  <si>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</si>
  <si>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</si>
  <si>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</si>
  <si>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</si>
  <si>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</si>
  <si>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</si>
  <si>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</si>
  <si>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</si>
  <si>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</si>
  <si>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</si>
  <si>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</si>
  <si>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</si>
  <si>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</si>
  <si>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</si>
  <si>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</si>
  <si>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</si>
  <si>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</si>
  <si>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</si>
  <si>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</si>
  <si>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</si>
  <si>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</si>
  <si>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</si>
  <si>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</si>
  <si>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</si>
  <si>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</si>
  <si>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</si>
  <si>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</si>
  <si>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</si>
  <si>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</si>
  <si>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</si>
  <si>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</si>
  <si>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</si>
  <si>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</si>
  <si>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</si>
  <si>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</si>
  <si>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</si>
  <si>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</si>
  <si>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</si>
  <si>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</si>
  <si>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</si>
  <si>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</si>
  <si>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</si>
  <si>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</si>
  <si>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</si>
  <si>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</si>
  <si>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</si>
  <si>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</si>
  <si>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</si>
  <si>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</si>
  <si>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</si>
  <si>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</si>
  <si>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</si>
  <si>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</si>
  <si>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</si>
  <si>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</si>
  <si>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</si>
  <si>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</si>
  <si>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</si>
  <si>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</si>
  <si>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</si>
  <si>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</si>
  <si>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</si>
  <si>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</si>
  <si>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</si>
  <si>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</si>
  <si>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</si>
  <si>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</si>
  <si>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</si>
  <si>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</si>
  <si>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</si>
  <si>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</si>
  <si>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</si>
  <si>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</si>
  <si>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</si>
  <si>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</si>
  <si>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</si>
  <si>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</si>
  <si>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</si>
  <si>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</si>
  <si>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</si>
  <si>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</si>
  <si>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</si>
  <si>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</si>
  <si>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</si>
  <si>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</si>
  <si>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</si>
  <si>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</si>
  <si>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</si>
  <si>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</si>
  <si>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</si>
  <si>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</si>
  <si>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</si>
  <si>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</si>
  <si>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</si>
  <si>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</si>
  <si>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</si>
  <si>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</si>
  <si>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</si>
  <si>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</si>
  <si>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</si>
  <si>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</si>
  <si>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</si>
  <si>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</si>
  <si>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</si>
  <si>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</si>
  <si>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</si>
  <si>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</si>
  <si>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</si>
  <si>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</si>
  <si>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</si>
  <si>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</si>
  <si>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</si>
  <si>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</si>
  <si>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</si>
  <si>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</si>
  <si>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</si>
  <si>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</si>
  <si>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</si>
  <si>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</si>
  <si>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</si>
  <si>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</si>
  <si>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</si>
  <si>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</si>
  <si>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</si>
  <si>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</si>
  <si>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</si>
  <si>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</si>
  <si>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</si>
  <si>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</si>
  <si>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</si>
  <si>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</si>
  <si>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</si>
  <si>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</si>
  <si>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</si>
  <si>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</si>
  <si>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</si>
  <si>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</si>
  <si>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</si>
  <si>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</si>
  <si>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</si>
  <si>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</si>
  <si>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</si>
  <si>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</si>
  <si>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</si>
  <si>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</si>
  <si>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</si>
  <si>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</si>
  <si>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</si>
  <si>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</si>
  <si>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</si>
  <si>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</si>
  <si>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</si>
  <si>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</si>
  <si>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</si>
  <si>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</si>
  <si>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</si>
  <si>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</si>
  <si>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</si>
  <si>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</si>
  <si>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</si>
  <si>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</si>
  <si>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</si>
  <si>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</si>
  <si>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</si>
  <si>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</si>
  <si>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</si>
  <si>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</si>
  <si>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</si>
  <si>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</si>
  <si>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</si>
  <si>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</si>
  <si>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</si>
  <si>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</si>
  <si>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</si>
  <si>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</si>
  <si>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</si>
  <si>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</si>
  <si>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</si>
  <si>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</si>
  <si>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</si>
  <si>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</si>
  <si>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</si>
  <si>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</si>
  <si>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</si>
  <si>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</si>
  <si>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</si>
  <si>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</si>
  <si>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</si>
  <si>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</si>
  <si>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</si>
  <si>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</si>
  <si>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</si>
  <si>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</si>
  <si>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</si>
  <si>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</si>
  <si>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</si>
  <si>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</si>
  <si>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</si>
  <si>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</si>
  <si>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</si>
  <si>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</si>
  <si>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</si>
  <si>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</si>
  <si>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</si>
  <si>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</si>
  <si>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</si>
  <si>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</si>
  <si>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</si>
  <si>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</si>
  <si>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</si>
  <si>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</si>
  <si>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</si>
  <si>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</si>
  <si>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</si>
  <si>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</si>
  <si>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</si>
  <si>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</si>
  <si>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</si>
  <si>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</si>
  <si>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</si>
  <si>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</si>
  <si>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</si>
  <si>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</si>
  <si>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</si>
  <si>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</si>
  <si>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</si>
  <si>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</si>
  <si>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</si>
  <si>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</si>
  <si>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</si>
  <si>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</si>
  <si>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</si>
  <si>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</si>
  <si>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</si>
  <si>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</si>
  <si>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</si>
  <si>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</si>
  <si>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</si>
  <si>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</si>
  <si>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</si>
  <si>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</si>
  <si>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</si>
  <si>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</si>
  <si>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</si>
  <si>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</si>
  <si>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</si>
  <si>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</si>
  <si>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</si>
  <si>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</si>
  <si>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</si>
  <si>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</si>
  <si>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</si>
  <si>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</si>
  <si>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</si>
  <si>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</si>
  <si>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</si>
  <si>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</si>
  <si>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</si>
  <si>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</si>
  <si>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</si>
  <si>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</si>
  <si>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</si>
  <si>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</si>
  <si>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</si>
  <si>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</si>
  <si>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</si>
  <si>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</si>
  <si>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</si>
  <si>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</si>
  <si>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</si>
  <si>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</si>
  <si>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</si>
  <si>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</si>
  <si>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</si>
  <si>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</si>
  <si>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</si>
  <si>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</si>
  <si>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</si>
  <si>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</si>
  <si>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</si>
  <si>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</si>
  <si>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</si>
  <si>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</si>
  <si>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</si>
  <si>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</si>
  <si>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</si>
  <si>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</si>
  <si>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</si>
  <si>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</si>
  <si>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</si>
  <si>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</si>
  <si>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</si>
  <si>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</si>
  <si>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</si>
  <si>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</si>
  <si>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</si>
  <si>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</si>
  <si>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</si>
  <si>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</si>
  <si>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</si>
  <si>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</si>
  <si>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</si>
  <si>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</si>
  <si>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</si>
  <si>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</si>
  <si>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</si>
  <si>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</si>
  <si>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</si>
  <si>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</si>
  <si>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</si>
  <si>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</si>
  <si>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</si>
  <si>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</si>
  <si>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</si>
  <si>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</si>
  <si>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</si>
  <si>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</si>
  <si>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</si>
  <si>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</si>
  <si>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</si>
  <si>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</si>
  <si>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</si>
  <si>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</si>
  <si>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</si>
  <si>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</si>
  <si>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</si>
  <si>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</si>
  <si>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</si>
  <si>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</si>
  <si>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</si>
  <si>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</si>
  <si>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</si>
  <si>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</si>
  <si>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</si>
  <si>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</si>
  <si>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</si>
  <si>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</si>
  <si>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</si>
  <si>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</si>
  <si>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</si>
  <si>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</si>
  <si>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</si>
  <si>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</si>
  <si>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</si>
  <si>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</si>
  <si>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</si>
  <si>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</si>
  <si>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</si>
  <si>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</si>
  <si>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</si>
  <si>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</si>
  <si>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</si>
  <si>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</si>
  <si>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</si>
  <si>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</si>
  <si>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</si>
  <si>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</si>
  <si>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</si>
  <si>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</si>
  <si>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</si>
  <si>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</si>
  <si>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</si>
  <si>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</si>
  <si>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</si>
  <si>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</si>
  <si>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</si>
  <si>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</si>
  <si>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</si>
  <si>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</si>
  <si>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</si>
  <si>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</si>
  <si>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</si>
  <si>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</si>
  <si>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</si>
  <si>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</si>
  <si>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</si>
  <si>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</si>
  <si>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</si>
  <si>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</si>
  <si>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</si>
  <si>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</si>
  <si>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</si>
  <si>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</si>
  <si>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</si>
  <si>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</si>
  <si>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</si>
  <si>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</si>
  <si>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</si>
  <si>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</si>
  <si>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</si>
  <si>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</si>
  <si>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</si>
  <si>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</si>
  <si>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</si>
  <si>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</si>
  <si>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</si>
  <si>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</si>
  <si>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</si>
  <si>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</si>
  <si>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</si>
  <si>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</si>
  <si>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</si>
  <si>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</si>
  <si>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</si>
  <si>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</si>
  <si>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</si>
  <si>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</si>
  <si>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</si>
  <si>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</si>
  <si>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</si>
  <si>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</si>
  <si>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</si>
  <si>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</si>
  <si>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</si>
  <si>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</si>
  <si>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</si>
  <si>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</si>
  <si>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</si>
  <si>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</si>
  <si>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</si>
  <si>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</si>
  <si>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</si>
  <si>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</si>
  <si>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</si>
  <si>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</si>
  <si>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</si>
  <si>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</si>
  <si>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</si>
  <si>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</si>
  <si>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</si>
  <si>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</si>
  <si>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</si>
  <si>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</si>
  <si>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</si>
  <si>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</si>
  <si>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</si>
  <si>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</si>
  <si>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</si>
  <si>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</si>
  <si>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</si>
  <si>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</si>
  <si>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</si>
  <si>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</si>
  <si>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</si>
  <si>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</si>
  <si>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</si>
  <si>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</si>
  <si>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</si>
  <si>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</si>
  <si>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</si>
  <si>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</si>
  <si>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</si>
  <si>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</si>
  <si>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</si>
  <si>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</si>
  <si>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</si>
  <si>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</si>
  <si>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</si>
  <si>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</si>
  <si>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</si>
  <si>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</si>
  <si>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</si>
  <si>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</si>
  <si>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</si>
  <si>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</si>
  <si>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</si>
  <si>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</si>
  <si>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</si>
  <si>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</si>
  <si>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</si>
  <si>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</si>
  <si>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</si>
  <si>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</si>
  <si>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</si>
  <si>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</si>
  <si>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</si>
  <si>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</si>
  <si>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</si>
  <si>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</si>
  <si>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</si>
  <si>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</si>
  <si>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</si>
  <si>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</si>
  <si>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</si>
  <si>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</si>
  <si>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</si>
  <si>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</si>
  <si>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</si>
  <si>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</si>
  <si>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</si>
  <si>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</si>
  <si>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</si>
  <si>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</si>
  <si>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</si>
  <si>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</si>
  <si>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</si>
  <si>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</si>
  <si>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</si>
  <si>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</si>
  <si>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</si>
  <si>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</si>
  <si>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</si>
  <si>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</si>
  <si>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</si>
  <si>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</si>
  <si>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</si>
  <si>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</si>
  <si>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</si>
  <si>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</si>
  <si>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</si>
  <si>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</si>
  <si>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</si>
  <si>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</si>
  <si>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</si>
  <si>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</si>
  <si>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</si>
  <si>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</si>
  <si>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</si>
  <si>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</si>
  <si>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</si>
  <si>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</si>
  <si>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</si>
  <si>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</si>
  <si>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</si>
  <si>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</si>
  <si>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</si>
  <si>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</si>
  <si>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</si>
  <si>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</si>
  <si>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</si>
  <si>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</si>
  <si>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</si>
  <si>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</si>
  <si>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</si>
  <si>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</si>
  <si>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</si>
  <si>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</si>
  <si>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</si>
  <si>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</si>
  <si>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</si>
  <si>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</si>
  <si>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</si>
  <si>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</si>
  <si>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</si>
  <si>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</si>
  <si>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</si>
  <si>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</si>
  <si>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</si>
  <si>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</si>
  <si>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</si>
  <si>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</si>
  <si>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</si>
  <si>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</si>
  <si>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</si>
  <si>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</si>
  <si>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</si>
  <si>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</si>
  <si>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</si>
  <si>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</si>
  <si>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</si>
  <si>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</si>
  <si>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</si>
  <si>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</si>
  <si>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</si>
  <si>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</si>
  <si>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</si>
  <si>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</si>
  <si>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</si>
  <si>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</si>
  <si>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</si>
  <si>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</si>
  <si>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</si>
  <si>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</si>
  <si>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</si>
  <si>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</si>
  <si>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</si>
  <si>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</si>
  <si>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</si>
  <si>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</si>
  <si>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</si>
  <si>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</si>
  <si>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</si>
  <si>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</si>
  <si>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</si>
  <si>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</si>
  <si>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</si>
  <si>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</si>
  <si>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</si>
  <si>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</si>
  <si>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</si>
  <si>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</si>
  <si>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</si>
  <si>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</si>
  <si>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</si>
  <si>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</si>
  <si>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</si>
  <si>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</si>
  <si>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</si>
  <si>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</si>
  <si>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</si>
  <si>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</si>
  <si>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</si>
  <si>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</si>
  <si>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</si>
  <si>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</si>
  <si>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</si>
  <si>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</si>
  <si>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</si>
  <si>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</si>
  <si>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</si>
  <si>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</si>
  <si>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</si>
  <si>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</si>
  <si>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</si>
  <si>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</si>
  <si>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</si>
  <si>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</si>
  <si>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</si>
  <si>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</si>
  <si>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</si>
  <si>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</si>
  <si>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</si>
  <si>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</si>
  <si>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</si>
  <si>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</si>
  <si>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</si>
  <si>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</si>
  <si>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</si>
  <si>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</si>
  <si>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</si>
  <si>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</si>
  <si>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</si>
  <si>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</si>
  <si>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</si>
  <si>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</si>
  <si>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</si>
  <si>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</si>
  <si>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</si>
  <si>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</si>
  <si>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</si>
  <si>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</si>
  <si>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</si>
  <si>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</si>
  <si>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</si>
  <si>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</si>
  <si>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</si>
  <si>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</si>
  <si>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</si>
  <si>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</si>
  <si>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</si>
  <si>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</si>
  <si>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</si>
  <si>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</si>
  <si>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</si>
  <si>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</si>
  <si>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</si>
  <si>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</si>
  <si>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</si>
  <si>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</si>
  <si>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</si>
  <si>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</si>
  <si>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</si>
  <si>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</si>
  <si>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</si>
  <si>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</si>
  <si>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</si>
  <si>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</si>
  <si>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</si>
  <si>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</si>
  <si>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</si>
  <si>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</si>
  <si>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</si>
  <si>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</si>
  <si>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</si>
  <si>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</si>
  <si>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</si>
  <si>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</si>
  <si>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</si>
  <si>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</si>
  <si>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</si>
  <si>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</si>
  <si>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</si>
  <si>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</si>
  <si>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</si>
  <si>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</si>
  <si>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</si>
  <si>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</si>
  <si>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</si>
  <si>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</si>
  <si>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</si>
  <si>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</si>
  <si>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</si>
  <si>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</si>
  <si>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</si>
  <si>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</si>
  <si>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</si>
  <si>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</si>
  <si>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</si>
  <si>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</si>
  <si>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</si>
  <si>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</si>
  <si>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</si>
  <si>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</si>
  <si>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</si>
  <si>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</si>
  <si>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</si>
  <si>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</si>
  <si>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</si>
  <si>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</si>
  <si>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</si>
  <si>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</si>
  <si>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</si>
  <si>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</si>
  <si>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</si>
  <si>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</si>
  <si>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</si>
  <si>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</si>
  <si>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</si>
  <si>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</si>
  <si>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</si>
  <si>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</si>
  <si>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</si>
  <si>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</si>
  <si>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</si>
  <si>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</si>
  <si>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</si>
  <si>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</si>
  <si>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</si>
  <si>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</si>
  <si>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</si>
  <si>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</si>
  <si>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</si>
  <si>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</si>
  <si>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</si>
  <si>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</si>
  <si>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</si>
  <si>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</si>
  <si>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</si>
  <si>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</si>
  <si>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</si>
  <si>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</si>
  <si>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</si>
  <si>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</si>
  <si>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</si>
  <si>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</si>
  <si>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</si>
  <si>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</si>
  <si>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</si>
  <si>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</si>
  <si>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</si>
  <si>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</si>
  <si>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</si>
  <si>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</si>
  <si>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</si>
  <si>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</si>
  <si>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</si>
  <si>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</si>
  <si>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</si>
  <si>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</si>
  <si>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</si>
  <si>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</si>
  <si>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</si>
  <si>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</si>
  <si>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</si>
  <si>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</si>
  <si>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</si>
  <si>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</si>
  <si>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</si>
  <si>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</si>
  <si>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</si>
  <si>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</si>
  <si>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</si>
  <si>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</si>
  <si>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</si>
  <si>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</si>
  <si>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</si>
  <si>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</si>
  <si>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</si>
  <si>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</si>
  <si>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</si>
  <si>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</si>
  <si>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</si>
  <si>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</si>
  <si>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</si>
  <si>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</si>
  <si>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</si>
  <si>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</si>
  <si>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</si>
  <si>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</si>
  <si>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</si>
  <si>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</si>
  <si>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</si>
  <si>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</si>
  <si>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</si>
  <si>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</si>
  <si>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</si>
  <si>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</si>
  <si>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</si>
  <si>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</si>
  <si>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</si>
  <si>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</si>
  <si>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</si>
  <si>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</si>
  <si>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</si>
  <si>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</si>
  <si>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</si>
  <si>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</si>
  <si>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</si>
  <si>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</si>
  <si>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</si>
  <si>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</si>
  <si>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</si>
  <si>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</si>
  <si>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</si>
  <si>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</si>
  <si>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</si>
  <si>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</si>
  <si>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</si>
  <si>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</si>
  <si>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</si>
  <si>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</si>
  <si>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</si>
  <si>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</si>
  <si>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</si>
  <si>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</si>
  <si>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</si>
  <si>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</si>
  <si>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</si>
  <si>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</si>
  <si>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</si>
  <si>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</si>
  <si>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</si>
  <si>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</si>
  <si>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</si>
  <si>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</si>
  <si>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</si>
  <si>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</si>
  <si>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</si>
  <si>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</si>
  <si>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</si>
  <si>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</si>
  <si>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</si>
  <si>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</si>
  <si>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</si>
  <si>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</si>
  <si>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</si>
  <si>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</si>
  <si>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</si>
  <si>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</si>
  <si>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</si>
  <si>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</si>
  <si>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</si>
  <si>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</si>
  <si>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</si>
  <si>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</si>
  <si>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</si>
  <si>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</si>
  <si>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</si>
  <si>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</si>
  <si>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</si>
  <si>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</si>
  <si>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</si>
  <si>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</si>
  <si>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</si>
  <si>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</si>
  <si>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</si>
  <si>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</si>
  <si>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</si>
  <si>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</si>
  <si>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</si>
  <si>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</si>
  <si>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</si>
  <si>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</si>
  <si>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</si>
  <si>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</si>
  <si>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</si>
  <si>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</si>
  <si>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</si>
  <si>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</si>
  <si>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</si>
  <si>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</si>
  <si>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</si>
  <si>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</si>
  <si>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</si>
  <si>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</si>
  <si>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</si>
  <si>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</si>
  <si>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</si>
  <si>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</si>
  <si>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</si>
  <si>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</si>
  <si>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</si>
  <si>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</si>
  <si>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</si>
  <si>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</si>
  <si>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</si>
  <si>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</si>
  <si>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</si>
  <si>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</si>
  <si>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</si>
  <si>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</si>
  <si>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</si>
  <si>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</si>
  <si>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</si>
  <si>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</si>
  <si>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</si>
  <si>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</si>
  <si>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</si>
  <si>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</si>
  <si>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</si>
  <si>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</si>
  <si>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</si>
  <si>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</si>
  <si>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</si>
  <si>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</si>
  <si>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</si>
  <si>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</si>
  <si>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</si>
  <si>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</si>
  <si>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</si>
  <si>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</si>
  <si>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</si>
  <si>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</si>
  <si>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</si>
  <si>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</si>
  <si>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</si>
  <si>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</si>
  <si>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</si>
  <si>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</si>
  <si>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</si>
  <si>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</si>
  <si>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</si>
  <si>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</si>
  <si>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</si>
  <si>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</si>
  <si>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</si>
  <si>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</si>
  <si>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</si>
  <si>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</si>
  <si>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</si>
  <si>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</si>
  <si>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</si>
  <si>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</si>
  <si>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</si>
  <si>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</si>
  <si>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</si>
  <si>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</si>
  <si>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</si>
  <si>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</si>
  <si>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</si>
  <si>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</si>
  <si>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</si>
  <si>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</si>
  <si>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</si>
  <si>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</si>
  <si>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</si>
  <si>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</si>
  <si>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</si>
  <si>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</si>
  <si>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</si>
  <si>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</si>
  <si>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</si>
  <si>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</si>
  <si>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</si>
  <si>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</si>
  <si>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</si>
  <si>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</si>
  <si>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</si>
  <si>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</si>
  <si>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</si>
  <si>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</si>
  <si>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</si>
  <si>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</si>
  <si>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</si>
  <si>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</si>
  <si>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</si>
  <si>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</si>
  <si>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</si>
  <si>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</si>
  <si>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</si>
  <si>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</si>
  <si>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</si>
  <si>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</si>
  <si>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</si>
  <si>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</si>
  <si>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</si>
  <si>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</si>
  <si>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</si>
  <si>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</si>
  <si>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</si>
  <si>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</si>
  <si>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</si>
  <si>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</si>
  <si>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</si>
  <si>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</si>
  <si>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</si>
  <si>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</si>
  <si>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</si>
  <si>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</si>
  <si>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</si>
  <si>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</si>
  <si>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</si>
  <si>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</si>
  <si>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</si>
  <si>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</si>
  <si>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</si>
  <si>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</si>
  <si>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</si>
  <si>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</si>
  <si>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</si>
  <si>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</si>
  <si>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</si>
  <si>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</si>
  <si>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</si>
  <si>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</si>
  <si>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</si>
  <si>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</si>
  <si>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</si>
  <si>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</si>
  <si>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</si>
  <si>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</si>
  <si>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</si>
  <si>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</si>
  <si>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</si>
  <si>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</si>
  <si>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</si>
  <si>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</si>
  <si>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</si>
  <si>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</si>
  <si>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</si>
  <si>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</si>
  <si>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</si>
  <si>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</si>
  <si>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</si>
  <si>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</si>
  <si>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</si>
  <si>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</si>
  <si>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</si>
  <si>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</si>
  <si>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</si>
  <si>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</si>
  <si>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</si>
  <si>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</si>
  <si>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</si>
  <si>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</si>
  <si>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</si>
  <si>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</si>
  <si>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</si>
  <si>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</si>
  <si>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</si>
  <si>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</si>
  <si>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</si>
  <si>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</si>
  <si>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</si>
  <si>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</si>
  <si>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</si>
  <si>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</si>
  <si>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</si>
  <si>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</si>
  <si>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</si>
  <si>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</si>
  <si>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</si>
  <si>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</si>
  <si>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</si>
  <si>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</si>
  <si>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</si>
  <si>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</si>
  <si>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</si>
  <si>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</si>
  <si>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</si>
  <si>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</si>
  <si>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</si>
  <si>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</si>
  <si>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</si>
  <si>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</si>
  <si>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</si>
  <si>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</si>
  <si>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</si>
  <si>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</si>
  <si>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</si>
  <si>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</si>
  <si>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</si>
  <si>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</si>
  <si>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</si>
  <si>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</si>
  <si>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</si>
  <si>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</si>
  <si>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</si>
  <si>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</si>
  <si>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</si>
  <si>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</si>
  <si>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</si>
  <si>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</si>
  <si>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</si>
  <si>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</si>
  <si>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</si>
  <si>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</si>
  <si>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</si>
  <si>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</si>
  <si>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</si>
  <si>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</si>
  <si>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</si>
  <si>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</si>
  <si>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</si>
  <si>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</si>
  <si>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</si>
  <si>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</si>
  <si>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</si>
  <si>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</si>
  <si>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</si>
  <si>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</si>
  <si>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</si>
  <si>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</si>
  <si>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</si>
  <si>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</si>
  <si>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</si>
  <si>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</si>
  <si>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</si>
  <si>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</si>
  <si>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</si>
  <si>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</si>
  <si>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</si>
  <si>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</si>
  <si>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</si>
  <si>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</si>
  <si>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</si>
  <si>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</si>
  <si>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</si>
  <si>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</si>
  <si>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</si>
  <si>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</si>
  <si>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</si>
  <si>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</si>
  <si>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</si>
  <si>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</si>
  <si>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</si>
  <si>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</si>
  <si>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</si>
  <si>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</si>
  <si>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</si>
  <si>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</si>
  <si>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</si>
  <si>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</si>
  <si>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</si>
  <si>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</si>
  <si>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</si>
  <si>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</si>
  <si>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</si>
  <si>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</si>
  <si>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</si>
  <si>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</si>
  <si>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</si>
  <si>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</si>
  <si>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</si>
  <si>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</si>
  <si>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</si>
  <si>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</si>
  <si>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</si>
  <si>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</si>
  <si>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</si>
  <si>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</si>
  <si>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</si>
  <si>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</si>
  <si>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</si>
  <si>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</si>
  <si>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</si>
  <si>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</si>
  <si>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</si>
  <si>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</si>
  <si>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</si>
  <si>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</si>
  <si>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</si>
  <si>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</si>
  <si>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</si>
  <si>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</si>
  <si>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</si>
  <si>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</si>
  <si>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</si>
  <si>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</si>
  <si>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</si>
  <si>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</si>
  <si>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</si>
  <si>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</si>
  <si>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</si>
  <si>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</si>
  <si>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</si>
  <si>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</si>
  <si>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</si>
  <si>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</si>
  <si>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</si>
  <si>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</si>
  <si>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</si>
  <si>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</si>
  <si>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</si>
  <si>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</si>
  <si>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</si>
  <si>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</si>
  <si>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</si>
  <si>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</si>
  <si>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</si>
  <si>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</si>
  <si>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</si>
  <si>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</si>
  <si>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</si>
  <si>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</si>
  <si>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</si>
  <si>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</si>
  <si>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</si>
  <si>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</si>
  <si>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</si>
  <si>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</si>
  <si>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</si>
  <si>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</si>
  <si>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</si>
  <si>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</si>
  <si>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</si>
  <si>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</si>
  <si>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</si>
  <si>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</si>
  <si>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</si>
  <si>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</si>
  <si>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</si>
  <si>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</si>
  <si>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</si>
  <si>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</si>
  <si>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</si>
  <si>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</si>
  <si>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</si>
  <si>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</si>
  <si>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</si>
  <si>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</si>
  <si>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</si>
  <si>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</si>
  <si>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</si>
  <si>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</si>
  <si>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</si>
  <si>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</si>
  <si>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</si>
  <si>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</si>
  <si>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</si>
  <si>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</si>
  <si>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</si>
  <si>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</si>
  <si>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</si>
  <si>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</si>
  <si>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</si>
  <si>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</si>
  <si>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</si>
  <si>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</si>
  <si>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</si>
  <si>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</si>
  <si>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</si>
  <si>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</si>
  <si>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</si>
  <si>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</si>
  <si>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</si>
  <si>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</si>
  <si>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</si>
  <si>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</si>
  <si>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</si>
  <si>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</si>
  <si>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</si>
  <si>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</si>
  <si>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</si>
  <si>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</si>
  <si>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</si>
  <si>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</si>
  <si>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</si>
  <si>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</si>
  <si>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</si>
  <si>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</si>
  <si>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</si>
  <si>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</si>
  <si>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</si>
  <si>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</si>
  <si>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</si>
  <si>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</si>
  <si>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</si>
  <si>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</si>
  <si>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</si>
  <si>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</si>
  <si>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</si>
  <si>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</si>
  <si>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</si>
  <si>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</si>
  <si>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</si>
  <si>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</si>
  <si>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</si>
  <si>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</si>
  <si>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</si>
  <si>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</si>
  <si>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</si>
  <si>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</si>
  <si>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</si>
  <si>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</si>
  <si>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</si>
  <si>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</si>
  <si>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</si>
  <si>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</si>
  <si>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</si>
  <si>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</si>
  <si>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</si>
  <si>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</si>
  <si>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</si>
  <si>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</si>
  <si>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</si>
  <si>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</si>
  <si>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</si>
  <si>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</si>
  <si>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</si>
  <si>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</si>
  <si>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</si>
  <si>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</si>
  <si>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</si>
  <si>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</si>
  <si>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</si>
  <si>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</si>
  <si>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</si>
  <si>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</si>
  <si>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</si>
  <si>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</si>
  <si>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</si>
  <si>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</si>
  <si>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</si>
  <si>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</si>
  <si>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</si>
  <si>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</si>
  <si>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</si>
  <si>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</si>
  <si>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</si>
  <si>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</si>
  <si>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</si>
  <si>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</si>
  <si>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</si>
  <si>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</si>
  <si>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</si>
  <si>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</si>
  <si>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</si>
  <si>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</si>
  <si>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</si>
  <si>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</si>
  <si>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</si>
  <si>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</si>
  <si>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</si>
  <si>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</si>
  <si>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</si>
  <si>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</si>
  <si>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</si>
  <si>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</si>
  <si>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</si>
  <si>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</si>
  <si>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</si>
  <si>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</si>
  <si>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</si>
  <si>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</si>
  <si>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</si>
  <si>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</si>
  <si>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</si>
  <si>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</si>
  <si>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</si>
  <si>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</si>
  <si>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</si>
  <si>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</si>
  <si>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</si>
  <si>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</si>
  <si>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</si>
  <si>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</si>
  <si>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</si>
  <si>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</si>
  <si>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</si>
  <si>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</si>
  <si>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</si>
  <si>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</si>
  <si>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</si>
  <si>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</si>
  <si>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</si>
  <si>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</si>
  <si>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</si>
  <si>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</si>
  <si>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</si>
  <si>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</si>
  <si>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</si>
  <si>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</si>
  <si>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</si>
  <si>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</si>
  <si>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</si>
  <si>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</si>
  <si>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</si>
  <si>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</si>
  <si>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</si>
  <si>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</si>
  <si>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</si>
  <si>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</si>
  <si>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</si>
  <si>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</si>
  <si>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</si>
  <si>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</si>
  <si>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</si>
  <si>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</si>
  <si>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</si>
  <si>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</si>
  <si>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</si>
  <si>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</si>
  <si>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</si>
  <si>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</si>
  <si>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</si>
  <si>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</si>
  <si>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</si>
  <si>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</si>
  <si>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</si>
  <si>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</si>
  <si>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</si>
  <si>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</si>
  <si>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</si>
  <si>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</si>
  <si>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</si>
  <si>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</si>
  <si>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</si>
  <si>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</si>
  <si>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</si>
  <si>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</si>
  <si>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</si>
  <si>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</si>
  <si>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</si>
  <si>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</si>
  <si>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</si>
  <si>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</si>
  <si>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</si>
  <si>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</si>
  <si>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</si>
  <si>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</si>
  <si>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</si>
  <si>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</si>
  <si>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</si>
  <si>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</si>
  <si>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</si>
  <si>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</si>
  <si>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</si>
  <si>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</si>
  <si>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</si>
  <si>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</si>
  <si>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</si>
  <si>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</si>
  <si>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</si>
  <si>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</si>
  <si>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</si>
  <si>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</si>
  <si>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</si>
  <si>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</si>
  <si>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</si>
  <si>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</si>
  <si>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</si>
  <si>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</si>
  <si>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</si>
  <si>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</si>
  <si>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</si>
  <si>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</si>
  <si>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</si>
  <si>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</si>
  <si>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</si>
  <si>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</si>
  <si>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</si>
  <si>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</si>
  <si>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</si>
  <si>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</si>
  <si>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</si>
  <si>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</si>
  <si>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</si>
  <si>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</si>
  <si>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</si>
  <si>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</si>
  <si>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</si>
  <si>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</si>
  <si>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</si>
  <si>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</si>
  <si>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</si>
  <si>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</si>
  <si>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</si>
  <si>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</si>
  <si>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</si>
  <si>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</si>
  <si>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</si>
  <si>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</si>
  <si>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</si>
  <si>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</si>
  <si>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</si>
  <si>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</si>
  <si>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</si>
  <si>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</si>
  <si>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</si>
  <si>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</si>
  <si>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</si>
  <si>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</si>
  <si>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</si>
  <si>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</si>
  <si>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</si>
  <si>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</si>
  <si>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</si>
  <si>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</si>
  <si>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</si>
  <si>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</si>
  <si>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</si>
  <si>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</si>
  <si>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</si>
  <si>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</si>
  <si>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</si>
  <si>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</si>
  <si>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</si>
  <si>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</si>
  <si>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</si>
  <si>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</si>
  <si>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</si>
  <si>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</si>
  <si>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</si>
  <si>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</si>
  <si>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</si>
  <si>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</si>
  <si>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</si>
  <si>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</si>
  <si>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</si>
  <si>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</si>
  <si>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</si>
  <si>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</si>
  <si>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</si>
  <si>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</si>
  <si>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</si>
  <si>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</si>
  <si>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</si>
  <si>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</si>
  <si>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</si>
  <si>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</si>
  <si>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</si>
  <si>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</si>
  <si>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</si>
  <si>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</si>
  <si>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</si>
  <si>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</si>
  <si>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</si>
  <si>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</si>
  <si>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</si>
  <si>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</si>
  <si>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</si>
  <si>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</si>
  <si>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</si>
  <si>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</si>
  <si>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</si>
  <si>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</si>
  <si>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</si>
  <si>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</si>
  <si>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</si>
  <si>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</si>
  <si>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</si>
  <si>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</si>
  <si>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</si>
  <si>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</si>
  <si>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</si>
  <si>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</si>
  <si>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</si>
  <si>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</si>
  <si>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</si>
  <si>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</si>
  <si>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</si>
  <si>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</si>
  <si>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</si>
  <si>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</si>
  <si>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</si>
  <si>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</si>
  <si>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</si>
  <si>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</si>
  <si>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</si>
  <si>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</si>
  <si>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</si>
  <si>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</si>
  <si>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</si>
  <si>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</si>
  <si>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</si>
  <si>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</si>
  <si>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</si>
  <si>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</si>
  <si>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</si>
  <si>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</si>
  <si>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</si>
  <si>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</si>
  <si>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</si>
  <si>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</si>
  <si>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</si>
  <si>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</si>
  <si>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</si>
  <si>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</si>
  <si>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</si>
  <si>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</si>
  <si>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</si>
  <si>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</si>
  <si>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</si>
  <si>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</si>
  <si>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</si>
  <si>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</si>
  <si>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</si>
  <si>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</si>
  <si>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</si>
  <si>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</si>
  <si>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</si>
  <si>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</si>
  <si>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</si>
  <si>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</si>
  <si>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</si>
  <si>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</si>
  <si>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</si>
  <si>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</si>
  <si>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</si>
  <si>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</si>
  <si>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</si>
  <si>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</si>
  <si>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</si>
  <si>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</si>
  <si>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</si>
  <si>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</si>
  <si>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</si>
  <si>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</si>
  <si>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</si>
  <si>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</si>
  <si>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</si>
  <si>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</si>
  <si>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</si>
  <si>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</si>
  <si>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</si>
  <si>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</si>
  <si>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</si>
  <si>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</si>
  <si>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</si>
  <si>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</si>
  <si>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</si>
  <si>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</si>
  <si>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</si>
  <si>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</si>
  <si>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</si>
  <si>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</si>
  <si>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</si>
  <si>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</si>
  <si>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</si>
  <si>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</si>
  <si>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</si>
  <si>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</si>
  <si>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</si>
  <si>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</si>
  <si>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</si>
  <si>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</si>
  <si>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</si>
  <si>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</si>
  <si>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</si>
  <si>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</si>
  <si>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</si>
  <si>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</si>
  <si>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</si>
  <si>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</si>
  <si>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</si>
  <si>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</si>
  <si>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</si>
  <si>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</si>
  <si>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</si>
  <si>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</si>
  <si>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</si>
  <si>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</si>
  <si>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</si>
  <si>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</si>
  <si>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</si>
  <si>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</si>
  <si>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</si>
  <si>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</si>
  <si>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</si>
  <si>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</si>
  <si>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</si>
  <si>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</si>
  <si>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</si>
  <si>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</si>
  <si>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</si>
  <si>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</si>
  <si>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</si>
  <si>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</si>
  <si>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</si>
  <si>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</si>
  <si>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</si>
  <si>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</si>
  <si>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</si>
  <si>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</si>
  <si>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</si>
  <si>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</si>
  <si>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</si>
  <si>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</si>
  <si>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</si>
  <si>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</si>
  <si>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</si>
  <si>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</si>
  <si>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</si>
  <si>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</si>
  <si>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</si>
  <si>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</si>
  <si>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</si>
  <si>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</si>
  <si>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</si>
  <si>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</si>
  <si>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</si>
  <si>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</si>
  <si>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</si>
  <si>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</si>
  <si>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</si>
  <si>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</si>
  <si>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</si>
  <si>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</si>
  <si>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</si>
  <si>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</si>
  <si>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</si>
  <si>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</si>
  <si>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</si>
  <si>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</si>
  <si>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</si>
  <si>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</si>
  <si>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</si>
  <si>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</si>
  <si>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</si>
  <si>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</si>
  <si>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</si>
  <si>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</si>
  <si>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</si>
  <si>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</si>
  <si>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</si>
  <si>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</si>
  <si>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</si>
  <si>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</si>
  <si>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</si>
  <si>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</si>
  <si>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</si>
  <si>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</si>
  <si>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</si>
  <si>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</si>
  <si>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</si>
  <si>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</si>
  <si>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</si>
  <si>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</si>
  <si>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</si>
  <si>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</si>
  <si>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</si>
  <si>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</si>
  <si>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</si>
  <si>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</si>
  <si>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</si>
  <si>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</si>
  <si>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</si>
  <si>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</si>
  <si>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</si>
  <si>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</si>
  <si>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</si>
  <si>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</si>
  <si>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</si>
  <si>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</si>
  <si>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</si>
  <si>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</si>
  <si>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</si>
  <si>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</si>
  <si>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</si>
  <si>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</si>
  <si>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</si>
  <si>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</si>
  <si>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</si>
  <si>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</si>
  <si>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</si>
  <si>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</si>
  <si>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</si>
  <si>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</si>
  <si>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</si>
  <si>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</si>
  <si>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</si>
  <si>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</si>
  <si>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</si>
  <si>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</si>
  <si>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</si>
  <si>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</si>
  <si>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</si>
  <si>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</si>
  <si>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</si>
  <si>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</si>
  <si>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</si>
  <si>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</si>
  <si>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</si>
  <si>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</si>
  <si>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</si>
  <si>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</si>
  <si>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</si>
  <si>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</si>
  <si>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</si>
  <si>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</si>
  <si>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</si>
  <si>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</si>
  <si>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</si>
  <si>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</si>
  <si>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</si>
  <si>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</si>
  <si>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</si>
  <si>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</si>
  <si>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</si>
  <si>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</si>
  <si>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</si>
  <si>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</si>
  <si>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</si>
  <si>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</si>
  <si>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</si>
  <si>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</si>
  <si>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</si>
  <si>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</si>
  <si>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</si>
  <si>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</si>
  <si>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</si>
  <si>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</si>
  <si>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</si>
  <si>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</si>
  <si>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</si>
  <si>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</si>
  <si>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</si>
  <si>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</si>
  <si>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</si>
  <si>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</si>
  <si>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</si>
  <si>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</si>
  <si>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</si>
  <si>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</si>
  <si>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</si>
  <si>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</si>
  <si>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</si>
  <si>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</si>
  <si>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</si>
  <si>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</si>
  <si>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</si>
  <si>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</si>
  <si>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</si>
  <si>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</si>
  <si>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</si>
  <si>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</si>
  <si>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</si>
  <si>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</si>
  <si>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</si>
  <si>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</si>
  <si>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</si>
  <si>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</si>
  <si>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</si>
  <si>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</si>
  <si>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</si>
  <si>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</si>
  <si>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</si>
  <si>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</si>
  <si>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</si>
  <si>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</si>
  <si>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</si>
  <si>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</si>
  <si>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</si>
  <si>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</si>
  <si>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</si>
  <si>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</si>
  <si>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</si>
  <si>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</si>
  <si>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</si>
  <si>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</si>
  <si>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</si>
  <si>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</si>
  <si>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</si>
  <si>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</si>
  <si>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</si>
  <si>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</si>
  <si>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</si>
  <si>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</si>
  <si>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</si>
  <si>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</si>
  <si>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</si>
  <si>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</si>
  <si>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</si>
  <si>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</si>
  <si>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</si>
  <si>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</si>
  <si>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</si>
  <si>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</si>
  <si>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</si>
  <si>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</si>
  <si>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</si>
  <si>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</si>
  <si>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</si>
  <si>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</si>
  <si>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</si>
  <si>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</si>
  <si>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</si>
  <si>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</si>
  <si>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</si>
  <si>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</si>
  <si>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</si>
  <si>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</si>
  <si>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</si>
  <si>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</si>
  <si>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</si>
  <si>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</si>
  <si>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</si>
  <si>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</si>
  <si>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</si>
  <si>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</si>
  <si>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</si>
  <si>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</si>
  <si>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</si>
  <si>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</si>
  <si>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</si>
  <si>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</si>
  <si>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</si>
  <si>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</si>
  <si>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</si>
  <si>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</si>
  <si>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</si>
  <si>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</si>
  <si>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</si>
  <si>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</si>
  <si>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</si>
  <si>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</si>
  <si>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</si>
  <si>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</si>
  <si>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</si>
  <si>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</si>
  <si>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</si>
  <si>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</si>
  <si>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</si>
  <si>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</si>
  <si>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</si>
  <si>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</si>
  <si>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</si>
  <si>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</si>
  <si>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</si>
  <si>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</si>
  <si>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</si>
  <si>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</si>
  <si>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</si>
  <si>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</si>
  <si>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</si>
  <si>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</si>
  <si>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</si>
  <si>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</si>
  <si>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</si>
  <si>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</si>
  <si>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</si>
  <si>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</si>
  <si>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</si>
  <si>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</si>
  <si>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</si>
  <si>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</si>
  <si>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</si>
  <si>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</si>
  <si>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</si>
  <si>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</si>
  <si>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</si>
  <si>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</si>
  <si>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</si>
  <si>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</si>
  <si>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</si>
  <si>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</si>
  <si>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</si>
  <si>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</si>
  <si>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</si>
  <si>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</si>
  <si>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</si>
  <si>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</si>
  <si>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</si>
  <si>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</si>
  <si>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</si>
  <si>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</si>
  <si>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</si>
  <si>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</si>
  <si>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</si>
  <si>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</si>
  <si>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</si>
  <si>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</si>
  <si>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</si>
  <si>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</si>
  <si>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</si>
  <si>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</si>
  <si>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</si>
  <si>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</si>
  <si>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</si>
  <si>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</si>
  <si>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</si>
  <si>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</si>
  <si>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</si>
  <si>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</si>
  <si>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</si>
  <si>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</si>
  <si>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</si>
  <si>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</si>
  <si>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</si>
  <si>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</si>
  <si>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</si>
  <si>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</si>
  <si>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</si>
  <si>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</si>
  <si>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</si>
  <si>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</si>
  <si>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</si>
  <si>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</si>
  <si>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</si>
  <si>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</si>
  <si>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</si>
  <si>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</si>
  <si>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</si>
  <si>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</si>
  <si>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</si>
  <si>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</si>
  <si>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</si>
  <si>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</si>
  <si>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</si>
  <si>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</si>
  <si>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</si>
  <si>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</si>
  <si>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</si>
  <si>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</si>
  <si>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</si>
  <si>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</si>
  <si>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</si>
  <si>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</si>
  <si>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</si>
  <si>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</si>
  <si>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</si>
  <si>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</si>
  <si>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</si>
  <si>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</si>
  <si>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</si>
  <si>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</si>
  <si>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</si>
  <si>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</si>
  <si>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</si>
  <si>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</si>
  <si>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</si>
  <si>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</si>
  <si>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</si>
  <si>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</si>
  <si>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</si>
  <si>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</si>
  <si>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</si>
  <si>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</si>
  <si>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</si>
  <si>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</si>
  <si>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</si>
  <si>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</si>
  <si>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</si>
  <si>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</si>
  <si>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</si>
  <si>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</si>
  <si>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</si>
  <si>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</si>
  <si>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</si>
  <si>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</si>
  <si>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</si>
  <si>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</si>
  <si>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</si>
  <si>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</si>
  <si>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</si>
  <si>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</si>
  <si>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</si>
  <si>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</si>
  <si>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</si>
  <si>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</si>
  <si>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</si>
  <si>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</si>
  <si>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</si>
  <si>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</si>
  <si>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</si>
  <si>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</si>
  <si>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</si>
  <si>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</si>
  <si>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</si>
  <si>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</si>
  <si>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</si>
  <si>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</si>
  <si>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</si>
  <si>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</si>
  <si>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</si>
  <si>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</si>
  <si>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</si>
  <si>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</si>
  <si>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</si>
  <si>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</si>
  <si>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</si>
  <si>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</si>
  <si>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</si>
  <si>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</si>
  <si>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</si>
  <si>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</si>
  <si>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</si>
  <si>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</si>
  <si>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</si>
  <si>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</si>
  <si>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</si>
  <si>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</si>
  <si>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</si>
  <si>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</si>
  <si>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</si>
  <si>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</si>
  <si>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</si>
  <si>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</si>
  <si>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</si>
  <si>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</si>
  <si>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</si>
  <si>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</si>
  <si>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</si>
  <si>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</si>
  <si>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</si>
  <si>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</si>
  <si>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</si>
  <si>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</si>
  <si>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</si>
  <si>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</si>
  <si>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</si>
  <si>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</si>
  <si>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</si>
  <si>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</si>
  <si>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</si>
  <si>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</si>
  <si>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</si>
  <si>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</si>
  <si>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</si>
  <si>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</si>
  <si>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</si>
  <si>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</si>
  <si>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</si>
  <si>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</si>
  <si>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</si>
  <si>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</si>
  <si>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</si>
  <si>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</si>
  <si>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</si>
  <si>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</si>
  <si>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</si>
  <si>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</si>
  <si>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</si>
  <si>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</si>
  <si>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</si>
  <si>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</si>
  <si>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</si>
  <si>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</si>
  <si>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</si>
  <si>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</si>
  <si>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</si>
  <si>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</si>
  <si>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</si>
  <si>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</si>
  <si>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</si>
  <si>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</si>
  <si>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</si>
  <si>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</si>
  <si>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</si>
  <si>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</si>
  <si>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</si>
  <si>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</si>
  <si>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</si>
  <si>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</si>
  <si>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</si>
  <si>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</si>
  <si>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</si>
  <si>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</si>
  <si>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</si>
  <si>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</si>
  <si>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</si>
  <si>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</si>
  <si>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</si>
  <si>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</si>
  <si>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</si>
  <si>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</si>
  <si>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</si>
  <si>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</si>
  <si>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</si>
  <si>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</si>
  <si>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</si>
  <si>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</si>
  <si>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</si>
  <si>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</si>
  <si>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</si>
  <si>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</si>
  <si>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</si>
  <si>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</si>
  <si>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</si>
  <si>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</si>
  <si>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</si>
  <si>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</si>
  <si>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</si>
  <si>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</si>
  <si>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</si>
  <si>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</si>
  <si>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</si>
  <si>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</si>
  <si>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</si>
  <si>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</si>
  <si>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</si>
  <si>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</si>
  <si>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</si>
  <si>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</si>
  <si>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</si>
  <si>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</si>
  <si>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</si>
  <si>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</si>
  <si>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</si>
  <si>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</si>
  <si>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</si>
  <si>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</si>
  <si>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</si>
  <si>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</si>
  <si>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</si>
  <si>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</si>
  <si>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</si>
  <si>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</si>
  <si>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</si>
  <si>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</si>
  <si>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</si>
  <si>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</si>
  <si>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</si>
  <si>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</si>
  <si>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</si>
  <si>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</si>
  <si>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</si>
  <si>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</si>
  <si>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</si>
  <si>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</si>
  <si>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</si>
  <si>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</si>
  <si>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</si>
  <si>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</si>
  <si>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</si>
  <si>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</si>
  <si>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</si>
  <si>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</si>
  <si>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</si>
  <si>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</si>
  <si>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</si>
  <si>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</si>
  <si>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</si>
  <si>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</si>
  <si>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</si>
  <si>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</si>
  <si>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</si>
  <si>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</si>
  <si>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</si>
  <si>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</si>
  <si>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</si>
  <si>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</si>
  <si>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</si>
  <si>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</si>
  <si>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</si>
  <si>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</si>
  <si>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</si>
  <si>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</si>
  <si>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</si>
  <si>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</si>
  <si>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</si>
  <si>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</si>
  <si>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</si>
  <si>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</si>
  <si>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</si>
  <si>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</si>
  <si>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</si>
  <si>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</si>
  <si>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</si>
  <si>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</si>
  <si>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</si>
  <si>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</si>
  <si>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</si>
  <si>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</si>
  <si>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</si>
  <si>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</si>
  <si>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</si>
  <si>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</si>
  <si>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</si>
  <si>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</si>
  <si>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</si>
  <si>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</si>
  <si>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</si>
  <si>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</si>
  <si>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</si>
  <si>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</si>
  <si>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</si>
  <si>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</si>
  <si>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</si>
  <si>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</si>
  <si>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</si>
  <si>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</si>
  <si>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</si>
  <si>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</si>
  <si>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</si>
  <si>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</si>
  <si>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</si>
  <si>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</si>
  <si>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</si>
  <si>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</si>
  <si>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</si>
  <si>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</si>
  <si>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</si>
  <si>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</si>
  <si>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</si>
  <si>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</si>
  <si>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</si>
  <si>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</si>
  <si>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</si>
  <si>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</si>
  <si>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</si>
  <si>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</si>
  <si>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</si>
  <si>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</si>
  <si>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</si>
  <si>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</si>
  <si>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</si>
  <si>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</si>
  <si>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</si>
  <si>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</si>
  <si>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</si>
  <si>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</si>
  <si>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</si>
  <si>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</si>
  <si>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</si>
  <si>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</si>
  <si>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</si>
  <si>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</si>
  <si>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</si>
  <si>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</si>
  <si>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</si>
  <si>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</si>
  <si>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</si>
  <si>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</si>
  <si>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</si>
  <si>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</si>
  <si>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</si>
  <si>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</si>
  <si>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</si>
  <si>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</si>
  <si>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</si>
  <si>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</si>
  <si>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</si>
  <si>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</si>
  <si>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</si>
  <si>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</si>
  <si>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</si>
  <si>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</si>
  <si>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</si>
  <si>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</si>
  <si>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</si>
  <si>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</si>
  <si>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</si>
  <si>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</si>
  <si>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</si>
  <si>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</si>
  <si>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</si>
  <si>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</si>
  <si>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</si>
  <si>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</si>
  <si>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</si>
  <si>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</si>
  <si>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</si>
  <si>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</si>
  <si>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</si>
  <si>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</si>
  <si>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</si>
  <si>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</si>
  <si>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</si>
  <si>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</si>
  <si>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</si>
  <si>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</si>
  <si>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</si>
  <si>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</si>
  <si>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</si>
  <si>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</si>
  <si>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</si>
  <si>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</si>
  <si>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</si>
  <si>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</si>
  <si>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</si>
  <si>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</si>
  <si>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</si>
  <si>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</si>
  <si>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</si>
  <si>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</si>
  <si>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</si>
  <si>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</si>
  <si>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</si>
  <si>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</si>
  <si>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</si>
  <si>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</si>
  <si>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</si>
  <si>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</si>
  <si>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</si>
  <si>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</si>
  <si>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</si>
  <si>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</si>
  <si>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</si>
  <si>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</si>
  <si>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</si>
  <si>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</si>
  <si>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</si>
  <si>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</si>
  <si>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</si>
  <si>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</si>
  <si>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</si>
  <si>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</si>
  <si>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</si>
  <si>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</si>
  <si>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</si>
  <si>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</si>
  <si>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</si>
  <si>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</si>
  <si>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</si>
  <si>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</si>
  <si>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</si>
  <si>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</si>
  <si>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</si>
  <si>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</si>
  <si>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</si>
  <si>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</si>
  <si>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</si>
  <si>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</si>
  <si>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</si>
  <si>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</si>
  <si>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</si>
  <si>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</si>
  <si>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</si>
  <si>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</si>
  <si>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</si>
  <si>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</si>
  <si>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</si>
  <si>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</si>
  <si>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</si>
  <si>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</si>
  <si>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</si>
  <si>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</si>
  <si>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</si>
  <si>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</si>
  <si>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</si>
  <si>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</si>
  <si>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</si>
  <si>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</si>
  <si>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</si>
  <si>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</si>
  <si>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</si>
  <si>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</si>
  <si>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</si>
  <si>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</si>
  <si>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</si>
  <si>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</si>
  <si>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</si>
  <si>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</si>
  <si>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</si>
  <si>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</si>
  <si>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</si>
  <si>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</si>
  <si>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</si>
  <si>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</si>
  <si>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</si>
  <si>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</si>
  <si>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</si>
  <si>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</si>
  <si>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</si>
  <si>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</si>
  <si>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</si>
  <si>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</si>
  <si>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</si>
  <si>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</si>
  <si>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</si>
  <si>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</si>
  <si>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</si>
  <si>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</si>
  <si>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</si>
  <si>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</si>
  <si>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</si>
  <si>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</si>
  <si>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</si>
  <si>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</si>
  <si>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</si>
  <si>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</si>
  <si>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</si>
  <si>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</si>
  <si>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</si>
  <si>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</si>
  <si>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</si>
  <si>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</si>
  <si>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</si>
  <si>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</si>
  <si>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</si>
  <si>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</si>
  <si>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</si>
  <si>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</si>
  <si>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</si>
  <si>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</si>
  <si>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</si>
  <si>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</si>
  <si>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</si>
  <si>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</si>
  <si>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</si>
  <si>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</si>
  <si>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</si>
  <si>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</si>
  <si>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</si>
  <si>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</si>
  <si>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</si>
  <si>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</si>
  <si>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</si>
  <si>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</si>
  <si>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</si>
  <si>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</si>
  <si>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</si>
  <si>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</si>
  <si>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</si>
  <si>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</si>
  <si>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</si>
  <si>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</si>
  <si>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</si>
  <si>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</si>
  <si>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</si>
  <si>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</si>
  <si>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</si>
  <si>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</si>
  <si>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</si>
  <si>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</si>
  <si>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</si>
  <si>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</si>
  <si>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</si>
  <si>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</si>
  <si>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</si>
  <si>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</si>
  <si>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</si>
  <si>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</si>
  <si>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</si>
  <si>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</si>
  <si>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</si>
  <si>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</si>
  <si>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</si>
  <si>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</si>
  <si>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</si>
  <si>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</si>
  <si>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</si>
  <si>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</si>
  <si>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</si>
  <si>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</si>
  <si>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</si>
  <si>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</si>
  <si>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</si>
  <si>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</si>
  <si>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</si>
  <si>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</si>
  <si>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</si>
  <si>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</si>
  <si>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</si>
  <si>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</si>
  <si>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</si>
  <si>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</si>
  <si>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</si>
  <si>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</si>
  <si>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</si>
  <si>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</si>
  <si>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</si>
  <si>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</si>
  <si>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</si>
  <si>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</si>
  <si>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</si>
  <si>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</si>
  <si>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</si>
  <si>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</si>
  <si>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</si>
  <si>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</si>
  <si>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</si>
  <si>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</si>
  <si>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</si>
  <si>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</si>
  <si>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</si>
  <si>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</si>
  <si>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</si>
  <si>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</si>
  <si>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</si>
  <si>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</si>
  <si>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</si>
  <si>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</si>
  <si>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</si>
  <si>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</si>
  <si>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</si>
  <si>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</si>
  <si>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</si>
  <si>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</si>
  <si>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</si>
  <si>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</si>
  <si>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</si>
  <si>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</si>
  <si>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</si>
  <si>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</si>
  <si>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</si>
  <si>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</si>
  <si>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</si>
  <si>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</si>
  <si>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</si>
  <si>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</si>
  <si>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</si>
  <si>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</si>
  <si>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</si>
  <si>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</si>
  <si>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</si>
  <si>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</si>
  <si>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</si>
  <si>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</si>
  <si>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</si>
  <si>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</si>
  <si>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</si>
  <si>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</si>
  <si>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</si>
  <si>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</si>
  <si>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</si>
  <si>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</si>
  <si>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</si>
  <si>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</si>
  <si>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</si>
  <si>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</si>
  <si>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</si>
  <si>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</si>
  <si>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</si>
  <si>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</si>
  <si>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</si>
  <si>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</si>
  <si>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</si>
  <si>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</si>
  <si>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</si>
  <si>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</si>
  <si>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</si>
  <si>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</si>
  <si>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</si>
  <si>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</si>
  <si>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</si>
  <si>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</si>
  <si>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</si>
  <si>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</si>
  <si>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</si>
  <si>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</si>
  <si>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</si>
  <si>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</si>
  <si>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</si>
  <si>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</si>
  <si>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</si>
  <si>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</si>
  <si>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</si>
  <si>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</si>
  <si>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</si>
  <si>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</si>
  <si>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</si>
  <si>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</si>
  <si>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</si>
  <si>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</si>
  <si>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</si>
  <si>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</si>
  <si>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</si>
  <si>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</si>
  <si>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</si>
  <si>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</si>
  <si>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</si>
  <si>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</si>
  <si>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</si>
  <si>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</si>
  <si>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</si>
  <si>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</si>
  <si>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</si>
  <si>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</si>
  <si>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</si>
  <si>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</si>
  <si>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</si>
  <si>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</si>
  <si>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</si>
  <si>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</si>
  <si>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</si>
  <si>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</si>
  <si>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</si>
  <si>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</si>
  <si>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</si>
  <si>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</si>
  <si>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</si>
  <si>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</si>
  <si>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</si>
  <si>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</si>
  <si>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</si>
  <si>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</si>
  <si>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</si>
  <si>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</si>
  <si>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</si>
  <si>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</si>
  <si>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</si>
  <si>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</si>
  <si>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</si>
  <si>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</si>
  <si>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</si>
  <si>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</si>
  <si>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</si>
  <si>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</si>
  <si>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</si>
  <si>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</si>
  <si>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</si>
  <si>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</si>
  <si>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</si>
  <si>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</si>
  <si>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</si>
  <si>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</si>
  <si>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</si>
  <si>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</si>
  <si>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</si>
  <si>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</si>
  <si>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</si>
  <si>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</si>
  <si>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</si>
  <si>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</si>
  <si>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</si>
  <si>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</si>
  <si>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</si>
  <si>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</si>
  <si>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</si>
  <si>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</si>
  <si>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</si>
  <si>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</si>
  <si>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</si>
  <si>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</si>
  <si>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</si>
  <si>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</si>
  <si>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</si>
  <si>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</si>
  <si>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</si>
  <si>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</si>
  <si>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</si>
  <si>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</si>
  <si>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</si>
  <si>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</si>
  <si>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</si>
  <si>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</si>
  <si>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</si>
  <si>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</si>
  <si>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</si>
  <si>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</si>
  <si>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</si>
  <si>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</si>
  <si>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</si>
  <si>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</si>
  <si>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</si>
  <si>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</si>
  <si>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</si>
  <si>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</si>
  <si>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</si>
  <si>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</si>
  <si>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</si>
  <si>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</si>
  <si>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</si>
  <si>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</si>
  <si>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</si>
  <si>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</si>
  <si>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</si>
  <si>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</si>
  <si>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</si>
  <si>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</si>
  <si>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</si>
  <si>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</si>
  <si>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</si>
  <si>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</si>
  <si>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</si>
  <si>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</si>
  <si>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</si>
  <si>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</si>
  <si>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</si>
  <si>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</si>
  <si>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</si>
  <si>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</si>
  <si>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</si>
  <si>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</si>
  <si>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</si>
  <si>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</si>
  <si>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</si>
  <si>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</si>
  <si>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</si>
  <si>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</si>
  <si>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</si>
  <si>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</si>
  <si>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</si>
  <si>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</si>
  <si>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</si>
  <si>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</si>
  <si>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</si>
  <si>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</si>
  <si>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</si>
  <si>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</si>
  <si>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</si>
  <si>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</si>
  <si>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</si>
  <si>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</si>
  <si>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</si>
  <si>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</si>
  <si>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</si>
  <si>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</si>
  <si>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</si>
  <si>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</si>
  <si>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</si>
  <si>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</si>
  <si>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</si>
  <si>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</si>
  <si>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</si>
  <si>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</si>
  <si>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</si>
  <si>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</si>
  <si>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</si>
  <si>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</si>
  <si>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</si>
  <si>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</si>
  <si>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</si>
  <si>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</si>
  <si>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</si>
  <si>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</si>
  <si>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</si>
  <si>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</si>
  <si>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</si>
  <si>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</si>
  <si>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</si>
  <si>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</si>
  <si>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</si>
  <si>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</si>
  <si>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</si>
  <si>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</si>
  <si>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</si>
  <si>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</si>
  <si>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</si>
  <si>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</si>
  <si>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</si>
  <si>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</si>
  <si>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</si>
  <si>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</si>
  <si>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</si>
  <si>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</si>
  <si>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</si>
  <si>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</si>
  <si>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</si>
  <si>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</si>
  <si>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</si>
  <si>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</si>
  <si>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</si>
  <si>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</si>
  <si>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</si>
  <si>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</si>
  <si>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</si>
  <si>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</si>
  <si>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</si>
  <si>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</si>
  <si>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</si>
  <si>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</si>
  <si>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</si>
  <si>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</si>
  <si>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</si>
  <si>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</si>
  <si>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</si>
  <si>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</si>
  <si>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</si>
  <si>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</si>
  <si>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</si>
  <si>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</si>
  <si>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</si>
  <si>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</si>
  <si>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</si>
  <si>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</si>
  <si>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</si>
  <si>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</si>
  <si>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</si>
  <si>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</si>
  <si>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</si>
  <si>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</si>
  <si>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</si>
  <si>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</si>
  <si>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</si>
  <si>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</si>
  <si>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</si>
  <si>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</si>
  <si>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</si>
  <si>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</si>
  <si>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</si>
  <si>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</si>
  <si>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</si>
  <si>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</si>
  <si>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</si>
  <si>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</si>
  <si>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</si>
  <si>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</si>
  <si>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</si>
  <si>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</si>
  <si>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</si>
  <si>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</si>
  <si>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</si>
  <si>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</si>
  <si>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</si>
  <si>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</si>
  <si>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</si>
  <si>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</si>
  <si>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</si>
  <si>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</si>
  <si>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</si>
  <si>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</si>
  <si>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</si>
  <si>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</si>
  <si>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</si>
  <si>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</si>
  <si>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</si>
  <si>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</si>
  <si>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</si>
  <si>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</si>
  <si>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</si>
  <si>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</si>
  <si>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</si>
  <si>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</si>
  <si>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</si>
  <si>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</si>
  <si>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</si>
  <si>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</si>
  <si>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</si>
  <si>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</si>
  <si>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</si>
  <si>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</si>
  <si>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</si>
  <si>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</si>
  <si>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</si>
  <si>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</si>
  <si>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</si>
  <si>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</si>
  <si>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</si>
  <si>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</si>
  <si>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</si>
  <si>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</si>
  <si>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</si>
  <si>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</si>
  <si>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</si>
  <si>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</si>
  <si>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</si>
  <si>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</si>
  <si>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</si>
  <si>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</si>
  <si>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</si>
  <si>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</si>
  <si>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</si>
  <si>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</si>
  <si>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</si>
  <si>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</si>
  <si>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</si>
  <si>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</si>
  <si>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</si>
  <si>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</si>
  <si>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</si>
  <si>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</si>
  <si>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</si>
  <si>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</si>
  <si>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</si>
  <si>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</si>
  <si>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</si>
  <si>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</si>
  <si>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</si>
  <si>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</si>
  <si>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</si>
  <si>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</si>
  <si>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</si>
  <si>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</si>
  <si>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</si>
  <si>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</si>
  <si>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</si>
  <si>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</si>
  <si>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</si>
  <si>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</si>
  <si>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</si>
  <si>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</si>
  <si>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</si>
  <si>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</si>
  <si>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</si>
  <si>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</si>
  <si>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</si>
  <si>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</si>
  <si>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</si>
  <si>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</si>
  <si>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</si>
  <si>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</si>
  <si>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</si>
  <si>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</si>
  <si>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</si>
  <si>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</si>
  <si>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</si>
  <si>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</si>
  <si>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</si>
  <si>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</si>
  <si>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</si>
  <si>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</si>
  <si>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</si>
  <si>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</si>
  <si>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</si>
  <si>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</si>
  <si>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</si>
  <si>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</si>
  <si>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</si>
  <si>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</si>
  <si>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</si>
  <si>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</si>
  <si>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</si>
  <si>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</si>
  <si>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</si>
  <si>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</si>
  <si>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</si>
  <si>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</si>
  <si>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</si>
  <si>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</si>
  <si>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</si>
  <si>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</si>
  <si>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</si>
  <si>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</si>
  <si>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</si>
  <si>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</si>
  <si>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</si>
  <si>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</si>
  <si>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</si>
  <si>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</si>
  <si>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</si>
  <si>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</si>
  <si>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</si>
  <si>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</si>
  <si>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</si>
  <si>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</si>
  <si>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</si>
  <si>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</si>
  <si>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</si>
  <si>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</si>
  <si>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</si>
  <si>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</si>
  <si>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</si>
  <si>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</si>
  <si>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</si>
  <si>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</si>
  <si>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</si>
  <si>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</si>
  <si>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</si>
  <si>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</si>
  <si>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</si>
  <si>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</si>
  <si>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</si>
  <si>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</si>
  <si>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</si>
  <si>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</si>
  <si>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</si>
  <si>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</si>
  <si>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</si>
  <si>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</si>
  <si>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</si>
  <si>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</si>
  <si>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</si>
  <si>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</si>
  <si>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</si>
  <si>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</si>
  <si>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</si>
  <si>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</si>
  <si>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</si>
  <si>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</si>
  <si>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</si>
  <si>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</si>
  <si>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</si>
  <si>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</si>
  <si>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</si>
  <si>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</si>
  <si>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</si>
  <si>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</si>
  <si>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</si>
  <si>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</si>
  <si>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</si>
  <si>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</si>
  <si>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</si>
  <si>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</si>
  <si>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</si>
  <si>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</si>
  <si>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</si>
  <si>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</si>
  <si>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</si>
  <si>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</si>
  <si>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</si>
  <si>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</si>
  <si>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</si>
  <si>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</si>
  <si>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</si>
  <si>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</si>
  <si>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</si>
  <si>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</si>
  <si>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</si>
  <si>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</si>
  <si>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</si>
  <si>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</si>
  <si>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</si>
  <si>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</si>
  <si>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</si>
  <si>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</si>
  <si>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</si>
  <si>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</si>
  <si>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</si>
  <si>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</si>
  <si>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</si>
  <si>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</si>
  <si>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</si>
  <si>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</si>
  <si>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</si>
  <si>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</si>
  <si>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</si>
  <si>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</si>
  <si>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</si>
  <si>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</si>
  <si>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</si>
  <si>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</si>
  <si>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</si>
  <si>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</si>
  <si>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</si>
  <si>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</si>
  <si>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</si>
  <si>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</si>
  <si>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</si>
  <si>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</si>
  <si>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</si>
  <si>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</si>
  <si>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</si>
  <si>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</si>
  <si>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</si>
  <si>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</si>
  <si>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</si>
  <si>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</si>
  <si>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</si>
  <si>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</si>
  <si>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</si>
  <si>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</si>
  <si>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</si>
  <si>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</si>
  <si>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</si>
  <si>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</si>
  <si>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</si>
  <si>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</si>
  <si>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</si>
  <si>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</si>
  <si>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</si>
  <si>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</si>
  <si>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</si>
  <si>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</si>
  <si>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</si>
  <si>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</si>
  <si>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</si>
  <si>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</si>
  <si>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</si>
  <si>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</si>
  <si>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</si>
  <si>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</si>
  <si>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</si>
  <si>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</si>
  <si>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</si>
  <si>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</si>
  <si>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</si>
  <si>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</si>
  <si>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</si>
  <si>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</si>
  <si>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</si>
  <si>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</si>
  <si>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</si>
  <si>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</si>
  <si>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</si>
  <si>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</si>
  <si>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</si>
  <si>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</si>
  <si>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</si>
  <si>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</si>
  <si>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</si>
  <si>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</si>
  <si>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</si>
  <si>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</si>
  <si>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</si>
  <si>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</si>
  <si>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</si>
  <si>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</si>
  <si>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</si>
  <si>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</si>
  <si>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</si>
  <si>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</si>
  <si>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</si>
  <si>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</si>
  <si>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</si>
  <si>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</si>
  <si>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</si>
  <si>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</si>
  <si>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</si>
  <si>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</si>
  <si>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</si>
  <si>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</si>
  <si>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</si>
  <si>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</si>
  <si>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</si>
  <si>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</si>
  <si>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</si>
  <si>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</si>
  <si>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</si>
  <si>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</si>
  <si>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</si>
  <si>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</si>
  <si>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</si>
  <si>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</si>
  <si>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</si>
  <si>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</si>
  <si>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</si>
  <si>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</si>
  <si>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</si>
  <si>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</si>
  <si>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</si>
  <si>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</si>
  <si>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</si>
  <si>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</si>
  <si>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</si>
  <si>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</si>
  <si>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</si>
  <si>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</si>
  <si>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</si>
  <si>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</si>
  <si>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</si>
  <si>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</si>
  <si>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</si>
  <si>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</si>
  <si>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</si>
  <si>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</si>
  <si>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</si>
  <si>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</si>
  <si>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</si>
  <si>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</si>
  <si>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</si>
  <si>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</si>
  <si>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</si>
  <si>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</si>
  <si>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</si>
  <si>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</si>
  <si>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</si>
  <si>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</si>
  <si>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</si>
  <si>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</si>
  <si>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</si>
  <si>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</si>
  <si>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</si>
  <si>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</si>
  <si>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</si>
  <si>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</si>
  <si>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</si>
  <si>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</si>
  <si>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</si>
  <si>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</si>
  <si>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</si>
  <si>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</si>
  <si>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</si>
  <si>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</si>
  <si>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</si>
  <si>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</si>
  <si>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</si>
  <si>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</si>
  <si>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</si>
  <si>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</si>
  <si>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</si>
  <si>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</si>
  <si>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</si>
  <si>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</si>
  <si>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</si>
  <si>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</si>
  <si>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</si>
  <si>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</si>
  <si>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</si>
  <si>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</si>
  <si>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</si>
  <si>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</si>
  <si>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</si>
  <si>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</si>
  <si>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</si>
  <si>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</si>
  <si>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</si>
  <si>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</si>
  <si>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</si>
  <si>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</si>
  <si>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</si>
  <si>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</si>
  <si>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</si>
  <si>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</si>
  <si>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</si>
  <si>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</si>
  <si>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</si>
  <si>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</si>
  <si>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</si>
  <si>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</si>
  <si>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</si>
  <si>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</si>
  <si>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</si>
  <si>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</si>
  <si>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</si>
  <si>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</si>
  <si>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</si>
  <si>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</si>
  <si>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</si>
  <si>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</si>
  <si>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</si>
  <si>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</si>
  <si>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</si>
  <si>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</si>
  <si>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</si>
  <si>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</si>
  <si>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</si>
  <si>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</si>
  <si>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</si>
  <si>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</si>
  <si>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</si>
  <si>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</si>
  <si>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</si>
  <si>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</si>
  <si>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</si>
  <si>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</si>
  <si>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</si>
  <si>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</si>
  <si>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</si>
  <si>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</si>
  <si>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</si>
  <si>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</si>
  <si>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</si>
  <si>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</si>
  <si>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</si>
  <si>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</si>
  <si>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</si>
  <si>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</si>
  <si>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</si>
  <si>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</si>
  <si>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</si>
  <si>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</si>
  <si>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</si>
  <si>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</si>
  <si>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</si>
  <si>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</si>
  <si>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</si>
  <si>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</si>
  <si>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</si>
  <si>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</si>
  <si>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</si>
  <si>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</si>
  <si>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</si>
  <si>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</si>
  <si>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</si>
  <si>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</si>
  <si>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</si>
  <si>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</si>
  <si>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</si>
  <si>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</si>
  <si>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</si>
  <si>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</si>
  <si>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</si>
  <si>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</si>
  <si>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</si>
  <si>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</si>
  <si>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</si>
  <si>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</si>
  <si>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</si>
  <si>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</si>
  <si>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</si>
  <si>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</si>
  <si>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</si>
  <si>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</si>
  <si>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</si>
  <si>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</si>
  <si>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</si>
  <si>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</si>
  <si>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</si>
  <si>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</si>
  <si>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</si>
  <si>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</si>
  <si>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</si>
  <si>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</si>
  <si>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</si>
  <si>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</si>
  <si>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</si>
  <si>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</si>
  <si>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</si>
  <si>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</si>
  <si>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</si>
  <si>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</si>
  <si>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</si>
  <si>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</si>
  <si>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</si>
  <si>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</si>
  <si>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</si>
  <si>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</si>
  <si>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</si>
  <si>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</si>
  <si>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</si>
  <si>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</si>
  <si>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</si>
  <si>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</si>
  <si>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</si>
  <si>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</si>
  <si>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</si>
  <si>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</si>
  <si>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</si>
  <si>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</si>
  <si>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</si>
  <si>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</si>
  <si>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</si>
  <si>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</si>
  <si>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</si>
  <si>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</si>
  <si>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</si>
  <si>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</si>
  <si>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</si>
  <si>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</si>
  <si>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</si>
  <si>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</si>
  <si>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</si>
  <si>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</si>
  <si>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</si>
  <si>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</si>
  <si>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</si>
  <si>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</si>
  <si>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</si>
  <si>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</si>
  <si>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</si>
  <si>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</si>
  <si>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</si>
  <si>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</si>
  <si>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</si>
  <si>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</si>
  <si>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</si>
  <si>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</si>
  <si>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</si>
  <si>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</si>
  <si>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</si>
  <si>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</si>
  <si>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</si>
  <si>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</si>
  <si>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</si>
  <si>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</si>
  <si>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</si>
  <si>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</si>
  <si>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</si>
  <si>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</si>
  <si>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</si>
  <si>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</si>
  <si>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</si>
  <si>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</si>
  <si>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</si>
  <si>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</si>
  <si>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</si>
  <si>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</si>
  <si>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</si>
  <si>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</si>
  <si>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</si>
  <si>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</si>
  <si>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</si>
  <si>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</si>
  <si>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</si>
  <si>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</si>
  <si>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</si>
  <si>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</si>
  <si>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</si>
  <si>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</si>
  <si>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</si>
  <si>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</si>
  <si>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</si>
  <si>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</si>
  <si>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</si>
  <si>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</si>
  <si>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</si>
  <si>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</si>
  <si>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</si>
  <si>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</si>
  <si>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</si>
  <si>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</si>
  <si>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</si>
  <si>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</si>
  <si>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</si>
  <si>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</si>
  <si>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</si>
  <si>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</si>
  <si>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</si>
  <si>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</si>
  <si>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</si>
  <si>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</si>
  <si>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</si>
  <si>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</si>
  <si>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</si>
  <si>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</si>
  <si>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</si>
  <si>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</si>
  <si>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</si>
  <si>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</si>
  <si>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</si>
  <si>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</si>
  <si>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</si>
  <si>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</si>
  <si>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</si>
  <si>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</si>
  <si>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</si>
  <si>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</si>
  <si>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</si>
  <si>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</si>
  <si>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</si>
  <si>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</si>
  <si>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</si>
  <si>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</si>
  <si>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</si>
  <si>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</si>
  <si>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</si>
  <si>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</si>
  <si>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</si>
  <si>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</si>
  <si>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</si>
  <si>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</si>
  <si>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</si>
  <si>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</si>
  <si>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</si>
  <si>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</si>
  <si>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</si>
  <si>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</si>
  <si>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</si>
  <si>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</si>
  <si>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</si>
  <si>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</si>
  <si>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</si>
  <si>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</si>
  <si>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</si>
  <si>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</si>
  <si>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</si>
  <si>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</si>
  <si>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</si>
  <si>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</si>
  <si>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</si>
  <si>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</si>
  <si>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</si>
  <si>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</si>
  <si>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</si>
  <si>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</si>
  <si>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</si>
  <si>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</si>
  <si>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</si>
  <si>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</si>
  <si>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</si>
  <si>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</si>
  <si>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</si>
  <si>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</si>
  <si>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</si>
  <si>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</si>
  <si>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</si>
  <si>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</si>
  <si>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</si>
  <si>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</si>
  <si>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</si>
  <si>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</si>
  <si>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</si>
  <si>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</si>
  <si>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</si>
  <si>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</si>
  <si>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</si>
  <si>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</si>
  <si>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</si>
  <si>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</si>
  <si>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</si>
  <si>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</si>
  <si>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</si>
  <si>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</si>
  <si>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</si>
  <si>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</si>
  <si>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</si>
  <si>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</si>
  <si>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</si>
  <si>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</si>
  <si>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</si>
  <si>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</si>
  <si>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</si>
  <si>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</si>
  <si>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</si>
  <si>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</si>
  <si>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</si>
  <si>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</si>
  <si>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</si>
  <si>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</si>
  <si>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</si>
  <si>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</si>
  <si>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</si>
  <si>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</si>
  <si>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</si>
  <si>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</si>
  <si>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</si>
  <si>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</si>
  <si>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</si>
  <si>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</si>
  <si>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</si>
  <si>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</si>
  <si>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</si>
  <si>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</si>
  <si>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</si>
  <si>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</si>
  <si>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</si>
  <si>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</si>
  <si>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</si>
  <si>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</si>
  <si>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</si>
  <si>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</si>
  <si>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</si>
  <si>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</si>
  <si>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</si>
  <si>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</si>
  <si>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</si>
  <si>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</si>
  <si>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</si>
  <si>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</si>
  <si>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</si>
  <si>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</si>
  <si>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</si>
  <si>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</si>
  <si>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</si>
  <si>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</si>
  <si>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</si>
  <si>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</si>
  <si>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</si>
  <si>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</si>
  <si>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</si>
  <si>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</si>
  <si>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</si>
  <si>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</si>
  <si>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</si>
  <si>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</si>
  <si>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</si>
  <si>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</si>
  <si>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</si>
  <si>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</si>
  <si>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</si>
  <si>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</si>
  <si>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</si>
  <si>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</si>
  <si>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</si>
  <si>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</si>
  <si>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</si>
  <si>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</si>
  <si>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</si>
  <si>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</si>
  <si>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</si>
  <si>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</si>
  <si>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</si>
  <si>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</si>
  <si>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</si>
  <si>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</si>
  <si>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</si>
  <si>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</si>
  <si>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</si>
  <si>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</si>
  <si>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</si>
  <si>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</si>
  <si>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</si>
  <si>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</si>
  <si>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</si>
  <si>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</si>
  <si>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</si>
  <si>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</si>
  <si>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</si>
  <si>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</si>
  <si>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</si>
  <si>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</si>
  <si>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</si>
  <si>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</si>
  <si>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</si>
  <si>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</si>
  <si>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</si>
  <si>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</si>
  <si>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</si>
  <si>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</si>
  <si>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</si>
  <si>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</si>
  <si>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</si>
  <si>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</si>
  <si>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</si>
  <si>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</si>
  <si>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</si>
  <si>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</si>
  <si>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</si>
  <si>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</si>
  <si>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</si>
  <si>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</si>
  <si>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</si>
  <si>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</si>
  <si>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</si>
  <si>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</si>
  <si>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</si>
  <si>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</si>
  <si>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</si>
  <si>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</si>
  <si>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</si>
  <si>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</si>
  <si>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</si>
  <si>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</si>
  <si>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</si>
  <si>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</si>
  <si>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</si>
  <si>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</si>
  <si>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</si>
  <si>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</si>
  <si>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</si>
  <si>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</si>
  <si>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</si>
  <si>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</si>
  <si>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</si>
  <si>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</si>
  <si>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</si>
  <si>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</si>
  <si>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</si>
  <si>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</si>
  <si>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</si>
  <si>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</si>
  <si>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</si>
  <si>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</si>
  <si>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</si>
  <si>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</si>
  <si>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</si>
  <si>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</si>
  <si>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</si>
  <si>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</si>
  <si>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</si>
  <si>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</si>
  <si>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</si>
  <si>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</si>
  <si>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</si>
  <si>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</si>
  <si>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</si>
  <si>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</si>
  <si>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</si>
  <si>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</si>
  <si>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</si>
  <si>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</si>
  <si>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</si>
  <si>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</si>
  <si>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</si>
  <si>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</si>
  <si>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</si>
  <si>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</si>
  <si>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</si>
  <si>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</si>
  <si>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</si>
  <si>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</si>
  <si>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</si>
  <si>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</si>
  <si>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</si>
  <si>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</si>
  <si>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</si>
  <si>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</si>
  <si>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</si>
  <si>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</si>
  <si>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</si>
  <si>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</si>
  <si>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</si>
  <si>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</si>
  <si>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</si>
  <si>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</si>
  <si>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</si>
  <si>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</si>
  <si>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</si>
  <si>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</si>
  <si>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</si>
  <si>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</si>
  <si>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</si>
  <si>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</si>
  <si>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</si>
  <si>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</si>
  <si>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</si>
  <si>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</si>
  <si>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</si>
  <si>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</si>
  <si>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</si>
  <si>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</si>
  <si>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</si>
  <si>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</si>
  <si>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</si>
  <si>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</si>
  <si>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</si>
  <si>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</si>
  <si>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</si>
  <si>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</si>
  <si>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</si>
  <si>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</si>
  <si>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</si>
  <si>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</si>
  <si>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</si>
  <si>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</si>
  <si>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</si>
  <si>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</si>
  <si>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</si>
  <si>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</si>
  <si>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</si>
  <si>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</si>
  <si>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</si>
  <si>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</si>
  <si>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</si>
  <si>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</si>
  <si>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</si>
  <si>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</si>
  <si>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</si>
  <si>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</si>
  <si>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</si>
  <si>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</si>
  <si>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</si>
  <si>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</si>
  <si>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</si>
  <si>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</si>
  <si>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</si>
  <si>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</si>
  <si>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</si>
  <si>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</si>
  <si>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</si>
  <si>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</si>
  <si>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</si>
  <si>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</si>
  <si>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</si>
  <si>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</si>
  <si>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</si>
  <si>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</si>
  <si>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</si>
  <si>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</si>
  <si>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</si>
  <si>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</si>
  <si>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</si>
  <si>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</si>
  <si>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</si>
  <si>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</si>
  <si>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</si>
  <si>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</si>
  <si>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</si>
  <si>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</si>
  <si>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</si>
  <si>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</si>
  <si>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</si>
  <si>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</si>
  <si>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</si>
  <si>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</si>
  <si>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</si>
  <si>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</si>
  <si>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</si>
  <si>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</si>
  <si>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</si>
  <si>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</si>
  <si>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</si>
  <si>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</si>
  <si>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</si>
  <si>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</si>
  <si>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</si>
  <si>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</si>
  <si>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</si>
  <si>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</si>
  <si>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</si>
  <si>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</si>
  <si>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</si>
  <si>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</si>
  <si>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</si>
  <si>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</si>
  <si>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</si>
  <si>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</si>
  <si>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</si>
  <si>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</si>
  <si>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</si>
  <si>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</si>
  <si>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</si>
  <si>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</si>
  <si>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</si>
  <si>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</si>
  <si>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</si>
  <si>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</si>
  <si>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</si>
  <si>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</si>
  <si>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</si>
  <si>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</si>
  <si>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</si>
  <si>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</si>
  <si>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</si>
  <si>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</si>
  <si>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</si>
  <si>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</si>
  <si>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</si>
  <si>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</si>
  <si>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</si>
  <si>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</si>
  <si>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</si>
  <si>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</si>
  <si>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</si>
  <si>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</si>
  <si>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</si>
  <si>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</si>
  <si>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</si>
  <si>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</si>
  <si>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</si>
  <si>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</si>
  <si>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</si>
  <si>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</si>
  <si>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</si>
  <si>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</si>
  <si>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</si>
  <si>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</si>
  <si>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</si>
  <si>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</si>
  <si>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</si>
  <si>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</si>
  <si>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</si>
  <si>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</si>
  <si>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</si>
  <si>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</si>
  <si>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</si>
  <si>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</si>
  <si>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</si>
  <si>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</si>
  <si>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</si>
  <si>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</si>
  <si>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</si>
  <si>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</si>
  <si>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</si>
  <si>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</si>
  <si>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</si>
  <si>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</si>
  <si>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</si>
  <si>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</si>
  <si>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</si>
  <si>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</si>
  <si>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</si>
  <si>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</si>
  <si>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</si>
  <si>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</si>
  <si>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</si>
  <si>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</si>
  <si>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</si>
  <si>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</si>
  <si>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</si>
  <si>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</si>
  <si>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</si>
  <si>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</si>
  <si>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</si>
  <si>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</si>
  <si>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</si>
  <si>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</si>
  <si>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</si>
  <si>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</si>
  <si>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</si>
  <si>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</si>
  <si>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</si>
  <si>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</si>
  <si>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</si>
  <si>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</si>
  <si>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</si>
  <si>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</si>
  <si>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</si>
  <si>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</si>
  <si>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</si>
  <si>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</si>
  <si>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</si>
  <si>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</si>
  <si>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</si>
  <si>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</si>
  <si>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</si>
  <si>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</si>
  <si>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</si>
  <si>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</si>
  <si>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</si>
  <si>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</si>
  <si>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</si>
  <si>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</si>
  <si>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</si>
  <si>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</si>
  <si>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</si>
  <si>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</si>
  <si>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</si>
  <si>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</si>
  <si>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</si>
  <si>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</si>
  <si>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</si>
  <si>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</si>
  <si>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</si>
  <si>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</si>
  <si>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</si>
  <si>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</si>
  <si>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</si>
  <si>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</si>
  <si>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</si>
  <si>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</si>
  <si>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</si>
  <si>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</si>
  <si>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</si>
  <si>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</si>
  <si>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</si>
  <si>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</si>
  <si>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</si>
  <si>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</si>
  <si>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</si>
  <si>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</si>
  <si>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</si>
  <si>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</si>
  <si>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</si>
  <si>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</si>
  <si>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</si>
  <si>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</si>
  <si>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</si>
  <si>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</si>
  <si>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</si>
  <si>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</si>
  <si>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</si>
  <si>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</si>
  <si>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</si>
  <si>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</si>
  <si>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</si>
  <si>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</si>
  <si>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</si>
  <si>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</si>
  <si>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</si>
  <si>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</si>
  <si>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</si>
  <si>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</si>
  <si>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</si>
  <si>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</si>
  <si>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</si>
  <si>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</si>
  <si>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</si>
  <si>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</si>
  <si>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</si>
  <si>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</si>
  <si>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</si>
  <si>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</si>
  <si>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</si>
  <si>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</si>
  <si>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</si>
  <si>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</si>
  <si>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</si>
  <si>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</si>
  <si>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</si>
  <si>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</si>
  <si>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</si>
  <si>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</si>
  <si>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</si>
  <si>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</si>
  <si>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</si>
  <si>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</si>
  <si>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</si>
  <si>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</si>
  <si>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</si>
  <si>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</si>
  <si>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</si>
  <si>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</si>
  <si>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</si>
  <si>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</si>
  <si>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</si>
  <si>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</si>
  <si>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</si>
  <si>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</si>
  <si>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</si>
  <si>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</si>
  <si>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</si>
  <si>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</si>
  <si>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</si>
  <si>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</si>
  <si>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</si>
  <si>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</si>
  <si>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</si>
  <si>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</si>
  <si>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</si>
  <si>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</si>
  <si>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</si>
  <si>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</si>
  <si>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</si>
  <si>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</si>
  <si>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</si>
  <si>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</si>
  <si>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</si>
  <si>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</si>
  <si>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</si>
  <si>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</si>
  <si>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</si>
  <si>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</si>
  <si>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</si>
  <si>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</si>
  <si>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</si>
  <si>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</si>
  <si>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</si>
  <si>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</si>
  <si>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</si>
  <si>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</si>
  <si>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</si>
  <si>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</si>
  <si>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</si>
  <si>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</si>
  <si>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</si>
  <si>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</si>
  <si>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</si>
  <si>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</si>
  <si>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</si>
  <si>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</si>
  <si>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</si>
  <si>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</si>
  <si>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</si>
  <si>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</si>
  <si>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</si>
  <si>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</si>
  <si>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</si>
  <si>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</si>
  <si>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</si>
  <si>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</si>
  <si>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</si>
  <si>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</si>
  <si>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</si>
  <si>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</si>
  <si>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</si>
  <si>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</si>
  <si>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</si>
  <si>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</si>
  <si>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</si>
  <si>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</si>
  <si>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</si>
  <si>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</si>
  <si>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</si>
  <si>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</si>
  <si>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</si>
  <si>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</si>
  <si>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</si>
  <si>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</si>
  <si>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</si>
  <si>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</si>
  <si>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</si>
  <si>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</si>
  <si>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</si>
  <si>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</si>
  <si>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</si>
  <si>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</si>
  <si>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</si>
  <si>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</si>
  <si>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</si>
  <si>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</si>
  <si>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</si>
  <si>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</si>
  <si>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</si>
  <si>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</si>
  <si>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</si>
  <si>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</si>
  <si>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</si>
  <si>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</si>
  <si>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</si>
  <si>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</si>
  <si>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</si>
  <si>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</si>
  <si>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</si>
  <si>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</si>
  <si>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</si>
  <si>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</si>
  <si>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</si>
  <si>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</si>
  <si>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</si>
  <si>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</si>
  <si>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</si>
  <si>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</si>
  <si>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</si>
  <si>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</si>
  <si>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</si>
  <si>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</si>
  <si>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</si>
  <si>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</si>
  <si>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</si>
  <si>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</si>
  <si>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</si>
  <si>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</si>
  <si>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</si>
  <si>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</si>
  <si>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</si>
  <si>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</si>
  <si>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</si>
  <si>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</si>
  <si>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</si>
  <si>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</si>
  <si>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</si>
  <si>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</si>
  <si>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</si>
  <si>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</si>
  <si>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</si>
  <si>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</si>
  <si>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</si>
  <si>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</si>
  <si>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</si>
  <si>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</si>
  <si>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</si>
  <si>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</si>
  <si>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</si>
  <si>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</si>
  <si>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</si>
  <si>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</si>
  <si>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</si>
  <si>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</si>
  <si>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</si>
  <si>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</si>
  <si>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</si>
  <si>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</si>
  <si>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</si>
  <si>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</si>
  <si>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</si>
  <si>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</si>
  <si>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</si>
  <si>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</si>
  <si>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</si>
  <si>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</si>
  <si>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</si>
  <si>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</si>
  <si>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</si>
  <si>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</si>
  <si>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</si>
  <si>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</si>
  <si>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</si>
  <si>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</si>
  <si>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</si>
  <si>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</si>
  <si>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</si>
  <si>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</si>
  <si>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</si>
  <si>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</si>
  <si>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</si>
  <si>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</si>
  <si>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</si>
  <si>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</si>
  <si>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</si>
  <si>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</si>
  <si>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</si>
  <si>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</si>
  <si>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</si>
  <si>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</si>
  <si>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</si>
  <si>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</si>
  <si>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</si>
  <si>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</si>
  <si>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</si>
  <si>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</si>
  <si>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</si>
  <si>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</si>
  <si>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</si>
  <si>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</si>
  <si>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</si>
  <si>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</si>
  <si>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</si>
  <si>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</si>
  <si>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</si>
  <si>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</si>
  <si>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</si>
  <si>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</si>
  <si>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</si>
  <si>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</si>
  <si>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</si>
  <si>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</si>
  <si>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</si>
  <si>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</si>
  <si>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</si>
  <si>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</si>
  <si>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</si>
  <si>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</si>
  <si>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</si>
  <si>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</si>
  <si>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</si>
  <si>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</si>
  <si>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</si>
  <si>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</si>
  <si>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</si>
  <si>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</si>
  <si>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</si>
  <si>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</si>
  <si>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</si>
  <si>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</si>
  <si>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</si>
  <si>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</si>
  <si>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</si>
  <si>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</si>
  <si>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</si>
  <si>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</si>
  <si>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</si>
  <si>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</si>
  <si>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</si>
  <si>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</si>
  <si>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</si>
  <si>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</si>
  <si>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</si>
  <si>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</si>
  <si>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</si>
  <si>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</si>
  <si>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</si>
  <si>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</si>
  <si>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</si>
  <si>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</si>
  <si>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</si>
  <si>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</si>
  <si>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</si>
  <si>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</si>
  <si>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</si>
  <si>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</si>
  <si>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</si>
  <si>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</si>
  <si>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</si>
  <si>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</si>
  <si>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</si>
  <si>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</si>
  <si>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</si>
  <si>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</si>
  <si>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</si>
  <si>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</si>
  <si>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</si>
  <si>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</si>
  <si>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</si>
  <si>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</si>
  <si>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</si>
  <si>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</si>
  <si>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</si>
  <si>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</si>
  <si>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</si>
  <si>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</si>
  <si>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</si>
  <si>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</si>
  <si>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</si>
  <si>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</si>
  <si>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</si>
  <si>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</si>
  <si>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</si>
  <si>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</si>
  <si>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</si>
  <si>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</si>
  <si>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</si>
  <si>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</si>
  <si>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</si>
  <si>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</si>
  <si>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</si>
  <si>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</si>
  <si>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</si>
  <si>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</si>
  <si>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</si>
  <si>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</si>
  <si>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</si>
  <si>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</si>
  <si>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</si>
  <si>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</si>
  <si>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</si>
  <si>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</si>
  <si>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</si>
  <si>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</si>
  <si>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</si>
  <si>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</si>
  <si>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</si>
  <si>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</si>
  <si>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</si>
  <si>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</si>
  <si>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</si>
  <si>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</si>
  <si>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</si>
  <si>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</si>
  <si>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</si>
  <si>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</si>
  <si>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</si>
  <si>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</si>
  <si>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</si>
  <si>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</si>
  <si>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</si>
  <si>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</si>
  <si>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</si>
  <si>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</si>
  <si>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</si>
  <si>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</si>
  <si>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</si>
  <si>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</si>
  <si>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</si>
  <si>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</si>
  <si>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</si>
  <si>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</si>
  <si>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</si>
  <si>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</si>
  <si>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</si>
  <si>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</si>
  <si>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</si>
  <si>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</si>
  <si>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</si>
  <si>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</si>
  <si>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</si>
  <si>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</si>
  <si>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</si>
  <si>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</si>
  <si>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</si>
  <si>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</si>
  <si>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</si>
  <si>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</si>
  <si>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</si>
  <si>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</si>
  <si>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</si>
  <si>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</si>
  <si>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</si>
  <si>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</si>
  <si>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</si>
  <si>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</si>
  <si>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</si>
  <si>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</si>
  <si>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</si>
  <si>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</si>
  <si>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</si>
  <si>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</si>
  <si>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</si>
  <si>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</si>
  <si>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</si>
  <si>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</si>
  <si>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</si>
  <si>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</si>
  <si>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</si>
  <si>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</si>
  <si>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</si>
  <si>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</si>
  <si>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</si>
  <si>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</si>
  <si>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</si>
  <si>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</si>
  <si>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</si>
  <si>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</si>
  <si>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</si>
  <si>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</si>
  <si>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</si>
  <si>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</si>
  <si>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</si>
  <si>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</si>
  <si>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</si>
  <si>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</si>
  <si>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</si>
  <si>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</si>
  <si>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</si>
  <si>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</si>
  <si>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</si>
  <si>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</si>
  <si>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</si>
  <si>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</si>
  <si>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</si>
  <si>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</si>
  <si>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</si>
  <si>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</si>
  <si>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</si>
  <si>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</si>
  <si>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</si>
  <si>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</si>
  <si>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</si>
  <si>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</si>
  <si>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</si>
  <si>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</si>
  <si>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</si>
  <si>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</si>
  <si>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</si>
  <si>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</si>
  <si>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</si>
  <si>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</si>
  <si>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</si>
  <si>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</si>
  <si>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</si>
  <si>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</si>
  <si>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</si>
  <si>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</si>
  <si>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</si>
  <si>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</si>
  <si>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</si>
  <si>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</si>
  <si>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</si>
  <si>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</si>
  <si>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</si>
  <si>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</si>
  <si>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</si>
  <si>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</si>
  <si>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</si>
  <si>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</si>
  <si>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</si>
  <si>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</si>
  <si>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</si>
  <si>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</si>
  <si>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</si>
  <si>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</si>
  <si>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</si>
  <si>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</si>
  <si>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</si>
  <si>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</si>
  <si>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</si>
  <si>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</si>
  <si>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</si>
  <si>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</si>
  <si>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</si>
  <si>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</si>
  <si>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</si>
  <si>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</si>
  <si>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</si>
  <si>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</si>
  <si>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</si>
  <si>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</si>
  <si>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</si>
  <si>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</si>
  <si>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</si>
  <si>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</si>
  <si>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</si>
  <si>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</si>
  <si>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</si>
  <si>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</si>
  <si>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</si>
  <si>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</si>
  <si>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</si>
  <si>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</si>
  <si>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</si>
  <si>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</si>
  <si>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</si>
  <si>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</si>
  <si>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</si>
  <si>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</si>
  <si>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</si>
  <si>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</si>
  <si>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</si>
  <si>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</si>
  <si>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</si>
  <si>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</si>
  <si>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</si>
  <si>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</si>
  <si>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</si>
  <si>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</si>
  <si>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</si>
  <si>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</si>
  <si>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</si>
  <si>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</si>
  <si>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</si>
  <si>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</si>
  <si>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</si>
  <si>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</si>
  <si>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</si>
  <si>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</si>
  <si>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</si>
  <si>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</si>
  <si>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</si>
  <si>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</si>
  <si>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</si>
  <si>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</si>
  <si>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</si>
  <si>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</si>
  <si>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</si>
  <si>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</si>
  <si>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</si>
  <si>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</si>
  <si>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</si>
  <si>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</si>
  <si>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</si>
  <si>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</si>
  <si>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</si>
  <si>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</si>
  <si>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</si>
  <si>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</si>
  <si>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</si>
  <si>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</si>
  <si>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</si>
  <si>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</si>
  <si>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</si>
  <si>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</si>
  <si>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</si>
  <si>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</si>
  <si>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</si>
  <si>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</si>
  <si>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</si>
  <si>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</si>
  <si>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</si>
  <si>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</si>
  <si>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</si>
  <si>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</si>
  <si>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</si>
  <si>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</si>
  <si>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</si>
  <si>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</si>
  <si>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</si>
  <si>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</si>
  <si>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</si>
  <si>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</si>
  <si>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</si>
  <si>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</si>
  <si>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</si>
  <si>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</si>
  <si>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</si>
  <si>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</si>
  <si>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</si>
  <si>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</si>
  <si>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</si>
  <si>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</si>
  <si>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</si>
  <si>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</si>
  <si>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</si>
  <si>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</si>
  <si>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</si>
  <si>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</si>
  <si>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</si>
  <si>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</si>
  <si>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</si>
  <si>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</si>
  <si>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</si>
  <si>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</si>
  <si>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</si>
  <si>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</si>
  <si>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</si>
  <si>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</si>
  <si>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</si>
  <si>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</si>
  <si>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</si>
  <si>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</si>
  <si>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</si>
  <si>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</si>
  <si>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</si>
  <si>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</si>
  <si>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</si>
  <si>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</si>
  <si>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</si>
  <si>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</si>
  <si>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</si>
  <si>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</si>
  <si>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</si>
  <si>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</si>
  <si>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</si>
  <si>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</si>
  <si>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</si>
  <si>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</si>
  <si>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</si>
  <si>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</si>
  <si>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</si>
  <si>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</si>
  <si>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</si>
  <si>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</si>
  <si>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</si>
  <si>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</si>
  <si>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</si>
  <si>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</si>
  <si>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</si>
  <si>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</si>
  <si>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</si>
  <si>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</si>
  <si>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</si>
  <si>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</si>
  <si>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</si>
  <si>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</si>
  <si>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</si>
  <si>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</si>
  <si>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</si>
  <si>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</si>
  <si>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</si>
  <si>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</si>
  <si>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</si>
  <si>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</si>
  <si>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</si>
  <si>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</si>
  <si>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</si>
  <si>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</si>
  <si>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</si>
  <si>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</si>
  <si>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</si>
  <si>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</si>
  <si>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</si>
  <si>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</si>
  <si>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</si>
  <si>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</si>
  <si>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</si>
  <si>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</si>
  <si>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</si>
  <si>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</si>
  <si>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</si>
  <si>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</si>
  <si>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</si>
  <si>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</si>
  <si>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</si>
  <si>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</si>
  <si>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</si>
  <si>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</si>
  <si>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</si>
  <si>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</si>
  <si>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</si>
  <si>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</si>
  <si>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</si>
  <si>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</si>
  <si>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</si>
  <si>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</si>
  <si>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</si>
  <si>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</si>
  <si>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</si>
  <si>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</si>
  <si>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</si>
  <si>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</si>
  <si>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</si>
  <si>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</si>
  <si>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</si>
  <si>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</si>
  <si>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</si>
  <si>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</si>
  <si>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</si>
  <si>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</si>
  <si>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</si>
  <si>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</si>
  <si>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</si>
  <si>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</si>
  <si>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</si>
  <si>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</si>
  <si>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</si>
  <si>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</si>
  <si>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</si>
  <si>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</si>
  <si>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</si>
  <si>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</si>
  <si>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</si>
  <si>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</si>
  <si>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</si>
  <si>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</si>
  <si>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</si>
  <si>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</si>
  <si>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</si>
  <si>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</si>
  <si>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</si>
  <si>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</si>
  <si>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</si>
  <si>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</si>
  <si>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</si>
  <si>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</si>
  <si>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</si>
  <si>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</si>
  <si>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</si>
  <si>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</si>
  <si>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</si>
  <si>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</si>
  <si>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</si>
  <si>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</si>
  <si>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</si>
  <si>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</si>
  <si>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</si>
  <si>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</si>
  <si>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</si>
  <si>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</si>
  <si>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</si>
  <si>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</si>
  <si>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</si>
  <si>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</si>
  <si>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</si>
  <si>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</si>
  <si>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</si>
  <si>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</si>
  <si>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</si>
  <si>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</si>
  <si>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</si>
  <si>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</si>
  <si>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</si>
  <si>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</si>
  <si>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</si>
  <si>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</si>
  <si>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</si>
  <si>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</si>
  <si>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</si>
  <si>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</si>
  <si>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</si>
  <si>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</si>
  <si>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</si>
  <si>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</si>
  <si>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</si>
  <si>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</si>
  <si>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</si>
  <si>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</si>
  <si>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</si>
  <si>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</si>
  <si>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</si>
  <si>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</si>
  <si>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</si>
  <si>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</si>
  <si>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</si>
  <si>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</si>
  <si>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</si>
  <si>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</si>
  <si>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</si>
  <si>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</si>
  <si>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</si>
  <si>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</si>
  <si>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</si>
  <si>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</si>
  <si>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</si>
  <si>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</si>
  <si>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</si>
  <si>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</si>
  <si>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</si>
  <si>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</si>
  <si>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</si>
  <si>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</si>
  <si>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</si>
  <si>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</si>
  <si>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</si>
  <si>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</si>
  <si>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</si>
  <si>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</si>
  <si>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</si>
  <si>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</si>
  <si>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</si>
  <si>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</si>
  <si>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</si>
  <si>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</si>
  <si>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</si>
  <si>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</si>
  <si>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</si>
  <si>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</si>
  <si>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</si>
  <si>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</si>
  <si>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</si>
  <si>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</si>
  <si>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</si>
  <si>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</si>
  <si>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</si>
  <si>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</si>
  <si>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</si>
  <si>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</si>
  <si>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</si>
  <si>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</si>
  <si>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</si>
  <si>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</si>
  <si>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</si>
  <si>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</si>
  <si>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</si>
  <si>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</si>
  <si>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</si>
  <si>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</si>
  <si>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</si>
  <si>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</si>
  <si>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</si>
  <si>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</si>
  <si>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</si>
  <si>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</si>
  <si>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</si>
  <si>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</si>
  <si>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</si>
  <si>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</si>
  <si>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</si>
  <si>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</si>
  <si>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</si>
  <si>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</si>
  <si>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</si>
  <si>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</si>
  <si>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</si>
  <si>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</si>
  <si>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</si>
  <si>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</si>
  <si>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</si>
  <si>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</si>
  <si>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</si>
  <si>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</si>
  <si>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</si>
  <si>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</si>
  <si>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</si>
  <si>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</si>
  <si>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</si>
  <si>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</si>
  <si>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</si>
  <si>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</si>
  <si>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</si>
  <si>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</si>
  <si>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</si>
  <si>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</si>
  <si>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</si>
  <si>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</si>
  <si>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</si>
  <si>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</si>
  <si>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</si>
  <si>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</si>
  <si>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</si>
  <si>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</si>
  <si>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</si>
  <si>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</si>
  <si>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</si>
  <si>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</si>
  <si>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</si>
  <si>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</si>
  <si>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</si>
  <si>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</si>
  <si>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</si>
  <si>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</si>
  <si>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</si>
  <si>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</si>
  <si>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</si>
  <si>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</si>
  <si>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</si>
  <si>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</si>
  <si>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</si>
  <si>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</si>
  <si>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</si>
  <si>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</si>
  <si>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</si>
  <si>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</si>
  <si>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</si>
  <si>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</si>
  <si>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</si>
  <si>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</si>
  <si>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</si>
  <si>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</si>
  <si>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</si>
  <si>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</si>
  <si>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</si>
  <si>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</si>
  <si>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</si>
  <si>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</si>
  <si>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</si>
  <si>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</si>
  <si>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</si>
  <si>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</si>
  <si>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</si>
  <si>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</si>
  <si>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</si>
  <si>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</si>
  <si>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</si>
  <si>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</si>
  <si>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</si>
  <si>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</si>
  <si>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</si>
  <si>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</si>
  <si>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</si>
  <si>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</si>
  <si>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</si>
  <si>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</si>
  <si>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</si>
  <si>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</si>
  <si>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</si>
  <si>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</si>
  <si>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</si>
  <si>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</si>
  <si>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</si>
  <si>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</si>
  <si>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</si>
  <si>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</si>
  <si>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</si>
  <si>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</si>
  <si>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</si>
  <si>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</si>
  <si>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</si>
  <si>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</si>
  <si>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</si>
  <si>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</si>
  <si>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</si>
  <si>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</si>
  <si>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</si>
  <si>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</si>
  <si>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</si>
  <si>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</si>
  <si>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</si>
  <si>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</si>
  <si>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</si>
  <si>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</si>
  <si>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</si>
  <si>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</si>
  <si>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</si>
  <si>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</si>
  <si>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</si>
  <si>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</si>
  <si>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</si>
  <si>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</si>
  <si>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</si>
  <si>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</si>
  <si>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</si>
  <si>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</si>
  <si>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</si>
  <si>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</si>
  <si>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</si>
  <si>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</si>
  <si>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</si>
  <si>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</si>
  <si>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</si>
  <si>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</si>
  <si>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</si>
  <si>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</si>
  <si>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</si>
  <si>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</si>
  <si>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</si>
  <si>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</si>
  <si>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</si>
  <si>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</si>
  <si>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</si>
  <si>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</si>
  <si>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</si>
  <si>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</si>
  <si>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</si>
  <si>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</si>
  <si>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</si>
  <si>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</si>
  <si>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</si>
  <si>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</si>
  <si>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</si>
  <si>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</si>
  <si>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</si>
  <si>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</si>
  <si>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</si>
  <si>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</si>
  <si>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</si>
  <si>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</si>
  <si>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</si>
  <si>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</si>
  <si>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</si>
  <si>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</si>
  <si>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</si>
  <si>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</si>
  <si>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</si>
  <si>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</si>
  <si>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</si>
  <si>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</si>
  <si>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</si>
  <si>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</si>
  <si>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</si>
  <si>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</si>
  <si>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</si>
  <si>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</si>
  <si>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</si>
  <si>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</si>
  <si>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</si>
  <si>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</si>
  <si>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</si>
  <si>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</si>
  <si>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</si>
  <si>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</si>
  <si>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</si>
  <si>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</si>
  <si>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</si>
  <si>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</si>
  <si>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</si>
  <si>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</si>
  <si>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</si>
  <si>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</si>
  <si>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</si>
  <si>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</si>
  <si>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</si>
  <si>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</si>
  <si>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</si>
  <si>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</si>
  <si>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</si>
  <si>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</si>
  <si>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</si>
  <si>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</si>
  <si>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</si>
  <si>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</si>
  <si>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</si>
  <si>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</si>
  <si>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</si>
  <si>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</si>
  <si>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</si>
  <si>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</si>
  <si>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</si>
  <si>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</si>
  <si>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</si>
  <si>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</si>
  <si>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</si>
  <si>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</si>
  <si>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</si>
  <si>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</si>
  <si>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</si>
  <si>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</si>
  <si>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</si>
  <si>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</si>
  <si>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</si>
  <si>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</si>
  <si>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</si>
  <si>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</si>
  <si>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</si>
  <si>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</si>
  <si>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</si>
  <si>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</si>
  <si>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</si>
  <si>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</si>
  <si>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</si>
  <si>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</si>
  <si>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</si>
  <si>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</si>
  <si>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</si>
  <si>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</si>
  <si>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</si>
  <si>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</si>
  <si>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</si>
  <si>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</si>
  <si>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</si>
  <si>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</si>
  <si>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</si>
  <si>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</si>
  <si>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</si>
  <si>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</si>
  <si>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</si>
  <si>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</si>
  <si>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</si>
  <si>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</si>
  <si>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</si>
  <si>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</si>
  <si>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</si>
  <si>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</si>
  <si>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</si>
  <si>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</si>
  <si>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</si>
  <si>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</si>
  <si>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</si>
  <si>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</si>
  <si>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</si>
  <si>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</si>
  <si>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</si>
  <si>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</si>
  <si>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</si>
  <si>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</si>
  <si>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</si>
  <si>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</si>
  <si>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</si>
  <si>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</si>
  <si>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</si>
  <si>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</si>
  <si>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</si>
  <si>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</si>
  <si>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</si>
  <si>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</si>
  <si>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</si>
  <si>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</si>
  <si>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</si>
  <si>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</si>
  <si>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</si>
  <si>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</si>
  <si>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</si>
  <si>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</si>
  <si>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</si>
  <si>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</si>
  <si>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</si>
  <si>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</si>
  <si>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</si>
  <si>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</si>
  <si>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</si>
  <si>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</si>
  <si>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</si>
  <si>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</si>
  <si>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</si>
  <si>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</si>
  <si>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</si>
  <si>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</si>
  <si>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</si>
  <si>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</si>
  <si>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</si>
  <si>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</si>
  <si>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</si>
  <si>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</si>
  <si>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</si>
  <si>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</si>
  <si>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</si>
  <si>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</si>
  <si>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</si>
  <si>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</si>
  <si>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</si>
  <si>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</si>
  <si>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</si>
  <si>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</si>
  <si>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</si>
  <si>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</si>
  <si>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</si>
  <si>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</si>
  <si>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</si>
  <si>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</si>
  <si>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</si>
  <si>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</si>
  <si>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</si>
  <si>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</si>
  <si>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</si>
  <si>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</si>
  <si>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</si>
  <si>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</si>
  <si>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</si>
  <si>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</si>
  <si>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</si>
  <si>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</si>
  <si>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</si>
  <si>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</si>
  <si>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</si>
  <si>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</si>
  <si>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</si>
  <si>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</si>
  <si>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</si>
  <si>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</si>
  <si>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</si>
  <si>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</si>
  <si>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</si>
  <si>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</si>
  <si>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</si>
  <si>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</si>
  <si>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</si>
  <si>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</si>
  <si>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</si>
  <si>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</si>
  <si>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</si>
  <si>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</si>
  <si>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</si>
  <si>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</si>
  <si>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</si>
  <si>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</si>
  <si>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</si>
  <si>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</si>
  <si>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</si>
  <si>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</si>
  <si>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</si>
  <si>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</si>
  <si>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</si>
  <si>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</si>
  <si>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</si>
  <si>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</si>
  <si>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</si>
  <si>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</si>
  <si>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</si>
  <si>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</si>
  <si>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</si>
  <si>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</si>
  <si>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</si>
  <si>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</si>
  <si>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</si>
  <si>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</si>
  <si>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</si>
  <si>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</si>
  <si>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</si>
  <si>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</si>
  <si>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</si>
  <si>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</si>
  <si>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</si>
  <si>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</si>
  <si>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</si>
  <si>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</si>
  <si>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</si>
  <si>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</si>
  <si>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</si>
  <si>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</si>
  <si>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</si>
  <si>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</si>
  <si>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</si>
  <si>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</si>
  <si>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</si>
  <si>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</si>
  <si>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</si>
  <si>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</si>
  <si>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</si>
  <si>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</si>
  <si>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</si>
  <si>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</si>
  <si>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</si>
  <si>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</si>
  <si>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</si>
  <si>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</si>
  <si>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</si>
  <si>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</si>
  <si>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</si>
  <si>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</si>
  <si>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</si>
  <si>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</si>
  <si>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</si>
  <si>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</si>
  <si>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</si>
  <si>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</si>
  <si>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</si>
  <si>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</si>
  <si>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</si>
  <si>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</si>
  <si>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</si>
  <si>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</si>
  <si>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</si>
  <si>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</si>
  <si>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</si>
  <si>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</si>
  <si>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</si>
  <si>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</si>
  <si>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</si>
  <si>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</si>
  <si>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</si>
  <si>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</si>
  <si>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</si>
  <si>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</si>
  <si>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</si>
  <si>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</si>
  <si>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</si>
  <si>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</si>
  <si>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</si>
  <si>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</si>
  <si>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</si>
  <si>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</si>
  <si>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</si>
  <si>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</si>
  <si>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</si>
  <si>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</si>
  <si>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</si>
  <si>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</si>
  <si>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</si>
  <si>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</si>
  <si>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</si>
  <si>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</si>
  <si>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</si>
  <si>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</si>
  <si>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</si>
  <si>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</si>
  <si>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</si>
  <si>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</si>
  <si>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</si>
  <si>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</si>
  <si>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</si>
  <si>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</si>
  <si>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</si>
  <si>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</si>
  <si>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</si>
  <si>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</si>
  <si>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</si>
  <si>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</si>
  <si>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</si>
  <si>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</si>
  <si>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</si>
  <si>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</si>
  <si>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</si>
  <si>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</si>
  <si>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</si>
  <si>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</si>
  <si>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</si>
  <si>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</si>
  <si>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</si>
  <si>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</si>
  <si>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</si>
  <si>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</si>
  <si>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</si>
  <si>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</si>
  <si>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</si>
  <si>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</si>
  <si>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</si>
  <si>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</si>
  <si>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</si>
  <si>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</si>
  <si>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</si>
  <si>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</si>
  <si>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</si>
  <si>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</si>
  <si>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</si>
  <si>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</si>
  <si>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</si>
  <si>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</si>
  <si>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</si>
  <si>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</si>
  <si>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</si>
  <si>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</si>
  <si>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</si>
  <si>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</si>
  <si>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</si>
  <si>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</si>
  <si>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</si>
  <si>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</si>
  <si>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</si>
  <si>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</si>
  <si>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</si>
  <si>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</si>
  <si>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</si>
  <si>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</si>
  <si>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</si>
  <si>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</si>
  <si>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</si>
  <si>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</si>
  <si>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</si>
  <si>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</si>
  <si>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</si>
  <si>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</si>
  <si>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</si>
  <si>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</si>
  <si>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</si>
  <si>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</si>
  <si>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</si>
  <si>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</si>
  <si>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</si>
  <si>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</si>
  <si>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</si>
  <si>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</si>
  <si>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</si>
  <si>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</si>
  <si>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</si>
  <si>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</si>
  <si>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</si>
  <si>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</si>
  <si>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</si>
  <si>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</si>
  <si>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</si>
  <si>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</si>
  <si>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</si>
  <si>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</si>
  <si>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</si>
  <si>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</si>
  <si>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</si>
  <si>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</si>
  <si>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</si>
  <si>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</si>
  <si>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</si>
  <si>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</si>
  <si>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</si>
  <si>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</si>
  <si>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</si>
  <si>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</si>
  <si>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</si>
  <si>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</si>
  <si>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</si>
  <si>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</si>
  <si>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</si>
  <si>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</si>
  <si>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</si>
  <si>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</si>
  <si>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</si>
  <si>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</si>
  <si>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</si>
  <si>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</si>
  <si>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</si>
  <si>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</si>
  <si>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</si>
  <si>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</si>
  <si>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</si>
  <si>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</si>
  <si>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</si>
  <si>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</si>
  <si>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</si>
  <si>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</si>
  <si>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</si>
  <si>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</si>
  <si>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</si>
  <si>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</si>
  <si>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</si>
  <si>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</si>
  <si>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</si>
  <si>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</si>
  <si>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</si>
  <si>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</si>
  <si>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</si>
  <si>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</si>
  <si>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</si>
  <si>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</si>
  <si>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</si>
  <si>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</si>
  <si>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</si>
  <si>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</si>
  <si>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</si>
  <si>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</si>
  <si>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</si>
  <si>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</si>
  <si>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</si>
  <si>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</si>
  <si>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</si>
  <si>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</si>
  <si>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</si>
  <si>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</si>
  <si>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</si>
  <si>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</si>
  <si>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</si>
  <si>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</si>
  <si>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</si>
  <si>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</si>
  <si>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</si>
  <si>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</si>
  <si>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</si>
  <si>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</si>
  <si>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</si>
  <si>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</si>
  <si>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</si>
  <si>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</si>
  <si>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</si>
  <si>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</si>
  <si>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</si>
  <si>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</si>
  <si>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</si>
  <si>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</si>
  <si>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</si>
  <si>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</si>
  <si>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</si>
  <si>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</si>
  <si>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</si>
  <si>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</si>
  <si>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</si>
  <si>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</si>
  <si>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</si>
  <si>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</si>
  <si>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</si>
  <si>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</si>
  <si>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</si>
  <si>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</si>
  <si>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</si>
  <si>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</si>
  <si>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</si>
  <si>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</si>
  <si>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</si>
  <si>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</si>
  <si>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</si>
  <si>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</si>
  <si>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</si>
  <si>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</si>
  <si>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</si>
  <si>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</si>
  <si>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</si>
  <si>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</si>
  <si>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</si>
  <si>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</si>
  <si>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</si>
  <si>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</si>
  <si>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</si>
  <si>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</si>
  <si>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</si>
  <si>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</si>
  <si>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</si>
  <si>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</si>
  <si>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</si>
  <si>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</si>
  <si>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</si>
  <si>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</si>
  <si>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</si>
  <si>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</si>
  <si>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</si>
  <si>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</si>
  <si>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</si>
  <si>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</si>
  <si>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</si>
  <si>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</si>
  <si>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</si>
  <si>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</si>
  <si>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</si>
  <si>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</si>
  <si>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</si>
  <si>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</si>
  <si>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</si>
  <si>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</si>
  <si>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</si>
  <si>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</si>
  <si>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</si>
  <si>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</si>
  <si>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</si>
  <si>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</si>
  <si>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</si>
  <si>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</si>
  <si>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</si>
  <si>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</si>
  <si>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</si>
  <si>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</si>
  <si>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</si>
  <si>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</si>
  <si>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</si>
  <si>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</si>
  <si>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</si>
  <si>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</si>
  <si>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</si>
  <si>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</si>
  <si>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</si>
  <si>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</si>
  <si>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</si>
  <si>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</si>
  <si>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</si>
  <si>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</si>
  <si>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</si>
  <si>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</si>
  <si>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</si>
  <si>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</si>
  <si>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</si>
  <si>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</si>
  <si>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</si>
  <si>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</si>
  <si>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</si>
  <si>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</si>
  <si>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</si>
  <si>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</si>
  <si>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</si>
  <si>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</si>
  <si>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</si>
  <si>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</si>
  <si>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</si>
  <si>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</si>
  <si>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</si>
  <si>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</si>
  <si>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</si>
  <si>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</si>
  <si>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</si>
  <si>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</si>
  <si>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</si>
  <si>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</si>
  <si>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</si>
  <si>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</si>
  <si>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</si>
  <si>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</si>
  <si>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</si>
  <si>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</si>
  <si>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</si>
  <si>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</si>
  <si>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</si>
  <si>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</si>
  <si>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</si>
  <si>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</si>
  <si>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</si>
  <si>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</si>
  <si>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</si>
  <si>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</si>
  <si>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</si>
  <si>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</si>
  <si>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</si>
  <si>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</si>
  <si>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</si>
  <si>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</si>
  <si>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</si>
  <si>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</si>
  <si>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</si>
  <si>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</si>
  <si>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</si>
  <si>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</si>
  <si>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</si>
  <si>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</si>
  <si>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</si>
  <si>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</si>
  <si>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</si>
  <si>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</si>
  <si>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</si>
  <si>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</si>
  <si>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</si>
  <si>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</si>
  <si>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</si>
  <si>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</si>
  <si>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</si>
  <si>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</si>
  <si>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</si>
  <si>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</si>
  <si>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</si>
  <si>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</si>
  <si>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</si>
  <si>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</si>
  <si>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</si>
  <si>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</si>
  <si>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</si>
  <si>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</si>
  <si>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</si>
  <si>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</si>
  <si>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</si>
  <si>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</si>
  <si>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</si>
  <si>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</si>
  <si>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</si>
  <si>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</si>
  <si>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</si>
  <si>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</si>
  <si>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</si>
  <si>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</si>
  <si>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</si>
  <si>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</si>
  <si>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</si>
  <si>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</si>
  <si>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</si>
  <si>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</si>
  <si>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</si>
  <si>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</si>
  <si>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</si>
  <si>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</si>
  <si>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</si>
  <si>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</si>
  <si>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</si>
  <si>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</si>
  <si>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</si>
  <si>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</si>
  <si>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</si>
  <si>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</si>
  <si>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</si>
  <si>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</si>
  <si>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</si>
  <si>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</si>
  <si>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</si>
  <si>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</si>
  <si>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</si>
  <si>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</si>
  <si>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</si>
  <si>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</si>
  <si>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</si>
  <si>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</si>
  <si>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</si>
  <si>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</si>
  <si>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</si>
  <si>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</si>
  <si>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</si>
  <si>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</si>
  <si>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</si>
  <si>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</si>
  <si>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</si>
  <si>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</si>
  <si>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</si>
  <si>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</si>
  <si>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</si>
  <si>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</si>
  <si>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</si>
  <si>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</si>
  <si>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</si>
  <si>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</si>
  <si>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</si>
  <si>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</si>
  <si>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</si>
  <si>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</si>
  <si>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</si>
  <si>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</si>
  <si>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</si>
  <si>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</si>
  <si>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</si>
  <si>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</si>
  <si>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</si>
  <si>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</si>
  <si>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</si>
  <si>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</si>
  <si>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</si>
  <si>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</si>
  <si>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</si>
  <si>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</si>
  <si>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</si>
  <si>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</si>
  <si>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</si>
  <si>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</si>
  <si>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</si>
  <si>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</si>
  <si>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</si>
  <si>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</si>
  <si>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</si>
  <si>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</si>
  <si>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</si>
  <si>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</si>
  <si>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</si>
  <si>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</si>
  <si>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</si>
  <si>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</si>
  <si>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</si>
  <si>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</si>
  <si>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</si>
  <si>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</si>
  <si>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</si>
  <si>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</si>
  <si>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</si>
  <si>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</si>
  <si>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</si>
  <si>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</si>
  <si>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</si>
  <si>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</si>
  <si>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</si>
  <si>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</si>
  <si>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</si>
  <si>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</si>
  <si>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</si>
  <si>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</si>
  <si>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</si>
  <si>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</si>
  <si>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</si>
  <si>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</si>
  <si>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</si>
  <si>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</si>
  <si>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</si>
  <si>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</si>
  <si>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</si>
  <si>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</si>
  <si>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</si>
  <si>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</si>
  <si>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</si>
  <si>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</si>
  <si>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</si>
  <si>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</si>
  <si>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</si>
  <si>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</si>
  <si>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</si>
  <si>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</si>
  <si>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</si>
  <si>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</si>
  <si>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</si>
  <si>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</si>
  <si>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</si>
  <si>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</si>
  <si>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</si>
  <si>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</si>
  <si>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</si>
  <si>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</si>
  <si>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</si>
  <si>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</si>
  <si>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</si>
  <si>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</si>
  <si>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</si>
  <si>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</si>
  <si>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</si>
  <si>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</si>
  <si>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</si>
  <si>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</si>
  <si>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</si>
  <si>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</si>
  <si>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</si>
  <si>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</si>
  <si>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</si>
  <si>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</si>
  <si>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</si>
  <si>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</si>
  <si>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</si>
  <si>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</si>
  <si>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</si>
  <si>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</si>
  <si>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</si>
  <si>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</si>
  <si>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</si>
  <si>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</si>
  <si>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</si>
  <si>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</si>
  <si>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</si>
  <si>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</si>
  <si>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</si>
  <si>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</si>
  <si>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</si>
  <si>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</si>
  <si>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</si>
  <si>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</si>
  <si>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</si>
  <si>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</si>
  <si>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</si>
  <si>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</si>
  <si>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</si>
  <si>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</si>
  <si>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</si>
  <si>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</si>
  <si>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</si>
  <si>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</si>
  <si>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</si>
  <si>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</si>
  <si>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</si>
  <si>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</si>
  <si>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</si>
  <si>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</si>
  <si>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</si>
  <si>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</si>
  <si>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</si>
  <si>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</si>
  <si>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</si>
  <si>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</si>
  <si>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</si>
  <si>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</si>
  <si>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</si>
  <si>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</si>
  <si>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</si>
  <si>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</si>
  <si>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</si>
  <si>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</si>
  <si>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</si>
  <si>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</si>
  <si>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</si>
  <si>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</si>
  <si>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</si>
  <si>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</si>
  <si>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</si>
  <si>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</si>
  <si>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</si>
  <si>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</si>
  <si>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</si>
  <si>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</si>
  <si>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</si>
  <si>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</si>
  <si>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</si>
  <si>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</si>
  <si>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</si>
  <si>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</si>
  <si>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</si>
  <si>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</si>
  <si>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</si>
  <si>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</si>
  <si>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</si>
  <si>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</si>
  <si>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</si>
  <si>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</si>
  <si>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</si>
  <si>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</si>
  <si>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</si>
  <si>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</si>
  <si>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</si>
  <si>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</si>
  <si>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</si>
  <si>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</si>
  <si>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</si>
  <si>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</si>
  <si>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</si>
  <si>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</si>
  <si>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</si>
  <si>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</si>
  <si>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</si>
  <si>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</si>
  <si>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</si>
  <si>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</si>
  <si>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</si>
  <si>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</si>
  <si>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</si>
  <si>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</si>
  <si>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</si>
  <si>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</si>
  <si>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</si>
  <si>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</si>
  <si>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</si>
  <si>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</si>
  <si>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</si>
  <si>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</si>
  <si>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</si>
  <si>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</si>
  <si>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</si>
  <si>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</si>
  <si>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</si>
  <si>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</si>
  <si>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</si>
  <si>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</si>
  <si>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</si>
  <si>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</si>
  <si>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</si>
  <si>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</si>
  <si>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</si>
  <si>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</si>
  <si>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</si>
  <si>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</si>
  <si>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</si>
  <si>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</si>
  <si>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</si>
  <si>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</si>
  <si>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</si>
  <si>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</si>
  <si>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</si>
  <si>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</si>
  <si>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</si>
  <si>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</si>
  <si>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</si>
  <si>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</si>
  <si>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</si>
  <si>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</si>
  <si>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</si>
  <si>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</si>
  <si>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</si>
  <si>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</si>
  <si>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</si>
  <si>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</si>
  <si>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</si>
  <si>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</si>
  <si>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</si>
  <si>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</si>
  <si>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</si>
  <si>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</si>
  <si>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</si>
  <si>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</si>
  <si>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</si>
  <si>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</si>
  <si>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</si>
  <si>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</si>
  <si>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</si>
  <si>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</si>
  <si>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</si>
  <si>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</si>
  <si>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</si>
  <si>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</si>
  <si>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</si>
  <si>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</si>
  <si>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</si>
  <si>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</si>
  <si>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</si>
  <si>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</si>
  <si>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</si>
  <si>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</si>
  <si>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</si>
  <si>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</si>
  <si>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</si>
  <si>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</si>
  <si>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</si>
  <si>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</si>
  <si>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</si>
  <si>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</si>
  <si>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</si>
  <si>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</si>
  <si>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</si>
  <si>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</si>
  <si>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</si>
  <si>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</si>
  <si>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</si>
  <si>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</si>
  <si>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</si>
  <si>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</si>
  <si>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</si>
  <si>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</si>
  <si>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</si>
  <si>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</si>
  <si>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</si>
  <si>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</si>
  <si>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</si>
  <si>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</si>
  <si>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</si>
  <si>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</si>
  <si>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</si>
  <si>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</si>
  <si>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</si>
  <si>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</si>
  <si>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</si>
  <si>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</si>
  <si>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</si>
  <si>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</si>
  <si>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</si>
  <si>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</si>
  <si>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</si>
  <si>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</si>
  <si>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</si>
  <si>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</si>
  <si>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</si>
  <si>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</si>
  <si>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</si>
  <si>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</si>
  <si>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</si>
  <si>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</si>
  <si>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</si>
  <si>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</si>
  <si>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</si>
  <si>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</si>
  <si>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</si>
  <si>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</si>
  <si>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</si>
  <si>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</si>
  <si>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</si>
  <si>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</si>
  <si>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</si>
  <si>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</si>
  <si>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</si>
  <si>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</si>
  <si>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</si>
  <si>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</si>
  <si>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</si>
  <si>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</si>
  <si>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</si>
  <si>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</si>
  <si>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</si>
  <si>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</si>
  <si>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</si>
  <si>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</si>
  <si>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</si>
  <si>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</si>
  <si>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</si>
  <si>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</si>
  <si>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</si>
  <si>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</si>
  <si>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</si>
  <si>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</si>
  <si>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</si>
  <si>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</si>
  <si>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</si>
  <si>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</si>
  <si>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</si>
  <si>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</si>
  <si>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</si>
  <si>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</si>
  <si>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</si>
  <si>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</si>
  <si>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</si>
  <si>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</si>
  <si>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</si>
  <si>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</si>
  <si>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</si>
  <si>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</si>
  <si>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</si>
  <si>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</si>
  <si>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</si>
  <si>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</si>
  <si>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</si>
  <si>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</si>
  <si>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</si>
  <si>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</si>
  <si>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</si>
  <si>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</si>
  <si>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</si>
  <si>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</si>
  <si>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</si>
  <si>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</si>
  <si>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</si>
  <si>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</si>
  <si>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</si>
  <si>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</si>
  <si>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</si>
  <si>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</si>
  <si>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</si>
  <si>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</si>
  <si>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</si>
  <si>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</si>
  <si>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</si>
  <si>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</si>
  <si>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</si>
  <si>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</si>
  <si>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</si>
  <si>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</si>
  <si>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</si>
  <si>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</si>
  <si>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</si>
  <si>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</si>
  <si>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</si>
  <si>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</si>
  <si>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</si>
  <si>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</si>
  <si>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</si>
  <si>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</si>
  <si>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</si>
  <si>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</si>
  <si>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</si>
  <si>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</si>
  <si>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</si>
  <si>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</si>
  <si>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</si>
  <si>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</si>
  <si>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</si>
  <si>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</si>
  <si>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</si>
  <si>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</si>
  <si>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</si>
  <si>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</si>
  <si>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</si>
  <si>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</si>
  <si>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</si>
  <si>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</si>
  <si>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</si>
  <si>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</si>
  <si>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</si>
  <si>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</si>
  <si>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</si>
  <si>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</si>
  <si>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</si>
  <si>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</si>
  <si>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</si>
  <si>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</si>
  <si>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</si>
  <si>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</si>
  <si>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</si>
  <si>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</si>
  <si>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</si>
  <si>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</si>
  <si>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</si>
  <si>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</si>
  <si>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</si>
  <si>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</si>
  <si>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</si>
  <si>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</si>
  <si>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</si>
  <si>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</si>
  <si>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</si>
  <si>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</si>
  <si>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</si>
  <si>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</si>
  <si>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</si>
  <si>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</si>
  <si>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</si>
  <si>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</si>
  <si>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</si>
  <si>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</si>
  <si>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</si>
  <si>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</si>
  <si>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</si>
  <si>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</si>
  <si>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</si>
  <si>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</si>
  <si>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</si>
  <si>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</si>
  <si>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</si>
  <si>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</si>
  <si>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</si>
  <si>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</si>
  <si>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</si>
  <si>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</si>
  <si>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</si>
  <si>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</si>
  <si>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</si>
  <si>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</si>
  <si>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</si>
  <si>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</si>
  <si>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</si>
  <si>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</si>
  <si>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</si>
  <si>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</si>
  <si>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</si>
  <si>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</si>
  <si>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</si>
  <si>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</si>
  <si>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</si>
  <si>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</si>
  <si>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</si>
  <si>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</si>
  <si>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</si>
  <si>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</si>
  <si>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</si>
  <si>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</si>
  <si>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</si>
  <si>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</si>
  <si>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</si>
  <si>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</si>
  <si>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</si>
  <si>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</si>
  <si>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</si>
  <si>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</si>
  <si>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</si>
  <si>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</si>
  <si>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</si>
  <si>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</si>
  <si>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</si>
  <si>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</si>
  <si>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</si>
  <si>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</si>
  <si>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</si>
  <si>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</si>
  <si>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</si>
  <si>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</si>
  <si>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</si>
  <si>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</si>
  <si>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</si>
  <si>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</si>
  <si>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</si>
  <si>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</si>
  <si>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</si>
  <si>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</si>
  <si>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</si>
  <si>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</si>
  <si>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</si>
  <si>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</si>
  <si>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</si>
  <si>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</si>
  <si>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</si>
  <si>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</si>
  <si>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</si>
  <si>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</si>
  <si>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</si>
  <si>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</si>
  <si>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</si>
  <si>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</si>
  <si>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</si>
  <si>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</si>
  <si>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</si>
  <si>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</si>
  <si>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</si>
  <si>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</si>
  <si>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</si>
  <si>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</si>
  <si>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</si>
  <si>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</si>
  <si>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</si>
  <si>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</si>
  <si>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</si>
  <si>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</si>
  <si>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</si>
  <si>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</si>
  <si>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</si>
  <si>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</si>
  <si>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</si>
  <si>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</si>
  <si>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</si>
  <si>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</si>
  <si>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</si>
  <si>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</si>
  <si>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</si>
  <si>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</si>
  <si>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</si>
  <si>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</si>
  <si>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</si>
  <si>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</si>
  <si>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</si>
  <si>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</si>
  <si>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</si>
  <si>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</si>
  <si>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</si>
  <si>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</si>
  <si>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</si>
  <si>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</si>
  <si>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</si>
  <si>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</si>
  <si>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</si>
  <si>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</si>
  <si>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</si>
  <si>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</si>
  <si>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</si>
  <si>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</si>
  <si>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</si>
  <si>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</si>
  <si>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</si>
  <si>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</si>
  <si>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</si>
  <si>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</si>
  <si>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</si>
  <si>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</si>
  <si>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</si>
  <si>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</si>
  <si>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</si>
  <si>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</si>
  <si>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</si>
  <si>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</si>
  <si>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</si>
  <si>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</si>
  <si>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</si>
  <si>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</si>
  <si>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</si>
  <si>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</si>
  <si>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</si>
  <si>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</si>
  <si>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</si>
  <si>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</si>
  <si>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</si>
  <si>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</si>
  <si>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</si>
  <si>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</si>
  <si>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</si>
  <si>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</si>
  <si>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</si>
  <si>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</si>
  <si>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</si>
  <si>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</si>
  <si>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</si>
  <si>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</si>
  <si>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</si>
  <si>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</si>
  <si>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</si>
  <si>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</si>
  <si>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</si>
  <si>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</si>
  <si>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</si>
  <si>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</si>
  <si>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</si>
  <si>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</si>
  <si>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</si>
  <si>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</si>
  <si>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</si>
  <si>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</si>
  <si>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</si>
  <si>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</si>
  <si>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</si>
  <si>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</si>
  <si>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</si>
  <si>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</si>
  <si>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</si>
  <si>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</si>
  <si>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</si>
  <si>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</si>
  <si>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</si>
  <si>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</si>
  <si>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</si>
  <si>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</si>
  <si>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</si>
  <si>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</si>
  <si>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</si>
  <si>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</si>
  <si>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</si>
  <si>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</si>
  <si>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</si>
  <si>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</si>
  <si>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</si>
  <si>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</si>
  <si>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</si>
  <si>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</si>
  <si>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</si>
  <si>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</si>
  <si>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</si>
  <si>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</si>
  <si>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</si>
  <si>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</si>
  <si>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</si>
  <si>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</si>
  <si>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</si>
  <si>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</si>
  <si>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</si>
  <si>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</si>
  <si>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</si>
  <si>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</si>
  <si>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</si>
  <si>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</si>
  <si>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</si>
  <si>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</si>
  <si>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</si>
  <si>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</si>
  <si>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</si>
  <si>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</si>
  <si>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</si>
  <si>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</si>
  <si>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</si>
  <si>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</si>
  <si>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</si>
  <si>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</si>
  <si>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</si>
  <si>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</si>
  <si>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</si>
  <si>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</si>
  <si>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</si>
  <si>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</si>
  <si>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</si>
  <si>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</si>
  <si>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</si>
  <si>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</si>
  <si>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</si>
  <si>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</si>
  <si>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</si>
  <si>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</si>
  <si>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</si>
  <si>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</si>
  <si>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</si>
  <si>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</si>
  <si>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</si>
  <si>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</si>
  <si>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</si>
  <si>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</si>
  <si>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</si>
  <si>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</si>
  <si>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</si>
  <si>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</si>
  <si>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</si>
  <si>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</si>
  <si>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</si>
  <si>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</si>
  <si>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</si>
  <si>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</si>
  <si>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</si>
  <si>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</si>
  <si>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</si>
  <si>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</si>
  <si>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</si>
  <si>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</si>
  <si>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</si>
  <si>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</si>
  <si>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</si>
  <si>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</si>
  <si>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</si>
  <si>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</si>
  <si>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</si>
  <si>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</si>
  <si>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</si>
  <si>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</si>
  <si>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</si>
  <si>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</si>
  <si>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</si>
  <si>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</si>
  <si>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</si>
  <si>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</si>
  <si>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</si>
  <si>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</si>
  <si>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</si>
  <si>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</si>
  <si>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</si>
  <si>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</si>
  <si>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</si>
  <si>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</si>
  <si>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</si>
  <si>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</si>
  <si>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</si>
  <si>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</si>
  <si>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</si>
  <si>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</si>
  <si>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</si>
  <si>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</si>
  <si>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</si>
  <si>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</si>
  <si>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</si>
  <si>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</si>
  <si>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</si>
  <si>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</si>
  <si>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</si>
  <si>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</si>
  <si>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</si>
  <si>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</si>
  <si>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</si>
  <si>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</si>
  <si>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</si>
  <si>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</si>
  <si>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</si>
  <si>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</si>
  <si>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</si>
  <si>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</si>
  <si>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</si>
  <si>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</si>
  <si>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</si>
  <si>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</si>
  <si>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</si>
  <si>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</si>
  <si>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</si>
  <si>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</si>
  <si>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</si>
  <si>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</si>
  <si>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</si>
  <si>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</si>
  <si>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</si>
  <si>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</si>
  <si>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</si>
  <si>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</si>
  <si>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</si>
  <si>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</si>
  <si>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</si>
  <si>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</si>
  <si>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</si>
  <si>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</si>
  <si>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</si>
  <si>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</si>
  <si>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</si>
  <si>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</si>
  <si>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</si>
  <si>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</si>
  <si>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</si>
  <si>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</si>
  <si>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</si>
  <si>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</si>
  <si>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</si>
  <si>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</si>
  <si>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</si>
  <si>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</si>
  <si>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</si>
  <si>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</si>
  <si>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</si>
  <si>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</si>
  <si>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</si>
  <si>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</si>
  <si>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</si>
  <si>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</si>
  <si>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</si>
  <si>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</si>
  <si>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</si>
  <si>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</si>
  <si>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</si>
  <si>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</si>
  <si>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</si>
  <si>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</si>
  <si>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</si>
  <si>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</si>
  <si>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</si>
  <si>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</si>
  <si>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</si>
  <si>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</si>
  <si>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</si>
  <si>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</si>
  <si>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</si>
  <si>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</si>
  <si>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</si>
  <si>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</si>
  <si>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</si>
  <si>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</si>
  <si>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</si>
  <si>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</si>
  <si>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</si>
  <si>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</si>
  <si>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</si>
  <si>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</si>
  <si>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</si>
  <si>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</si>
  <si>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</si>
  <si>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</si>
  <si>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</si>
  <si>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</si>
  <si>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</si>
  <si>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</si>
  <si>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</si>
  <si>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</si>
  <si>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</si>
  <si>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</si>
  <si>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</si>
  <si>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</si>
  <si>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</si>
  <si>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</si>
  <si>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</si>
  <si>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</si>
  <si>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</si>
  <si>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</si>
  <si>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</si>
  <si>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</si>
  <si>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</si>
  <si>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</si>
  <si>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</si>
  <si>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</si>
  <si>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</si>
  <si>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</si>
  <si>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</si>
  <si>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</si>
  <si>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</si>
  <si>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</si>
  <si>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</si>
  <si>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</si>
  <si>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</si>
  <si>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</si>
  <si>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</si>
  <si>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</si>
  <si>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</si>
  <si>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</si>
  <si>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</si>
  <si>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</si>
  <si>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</si>
  <si>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</si>
  <si>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</si>
  <si>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</si>
  <si>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</si>
  <si>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</si>
  <si>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</si>
  <si>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</si>
  <si>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</si>
  <si>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</si>
  <si>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</si>
  <si>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</si>
  <si>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</si>
  <si>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</si>
  <si>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</si>
  <si>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</si>
  <si>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</si>
  <si>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</si>
  <si>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</si>
  <si>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</si>
  <si>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</si>
  <si>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</si>
  <si>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</si>
  <si>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</si>
  <si>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</si>
  <si>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</si>
  <si>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</si>
  <si>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</si>
  <si>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</si>
  <si>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</si>
  <si>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</si>
  <si>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</si>
  <si>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</si>
  <si>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</si>
  <si>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</si>
  <si>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</si>
  <si>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</si>
  <si>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</si>
  <si>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</si>
  <si>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</si>
  <si>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</si>
  <si>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</si>
  <si>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</si>
  <si>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</si>
  <si>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</si>
  <si>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</si>
  <si>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</si>
  <si>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</si>
  <si>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</si>
  <si>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</si>
  <si>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</si>
  <si>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</si>
  <si>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</si>
  <si>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</si>
  <si>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</si>
  <si>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</si>
  <si>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</si>
  <si>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</si>
  <si>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</si>
  <si>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</si>
  <si>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</si>
  <si>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</si>
  <si>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</si>
  <si>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</si>
  <si>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</si>
  <si>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</si>
  <si>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</si>
  <si>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</si>
  <si>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</si>
  <si>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</si>
  <si>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</si>
  <si>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</si>
  <si>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</si>
  <si>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</si>
  <si>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</si>
  <si>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</si>
  <si>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</si>
  <si>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</si>
  <si>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</si>
  <si>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</si>
  <si>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</si>
  <si>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</si>
  <si>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</si>
  <si>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</si>
  <si>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</si>
  <si>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</si>
  <si>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</si>
  <si>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</si>
  <si>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</si>
  <si>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</si>
  <si>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</si>
  <si>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</si>
  <si>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</si>
  <si>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</si>
  <si>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</si>
  <si>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</si>
  <si>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</si>
  <si>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</si>
  <si>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</si>
  <si>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</si>
  <si>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</si>
  <si>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</si>
  <si>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</si>
  <si>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</si>
  <si>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</si>
  <si>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</si>
  <si>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</si>
  <si>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</si>
  <si>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</si>
  <si>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</si>
  <si>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</si>
  <si>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</si>
  <si>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</si>
  <si>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</si>
  <si>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</si>
  <si>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</si>
  <si>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</si>
  <si>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</si>
  <si>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</si>
  <si>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</si>
  <si>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</si>
  <si>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</si>
  <si>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</si>
  <si>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</si>
  <si>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</si>
  <si>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</si>
  <si>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</si>
  <si>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</si>
  <si>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</si>
  <si>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</si>
  <si>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</si>
  <si>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</si>
  <si>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</si>
  <si>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</si>
  <si>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</si>
  <si>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</si>
  <si>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</si>
  <si>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</si>
  <si>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</si>
  <si>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</si>
  <si>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</si>
  <si>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</si>
  <si>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</si>
  <si>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</si>
  <si>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</si>
  <si>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</si>
  <si>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</si>
  <si>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</si>
  <si>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</si>
  <si>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</si>
  <si>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</si>
  <si>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</si>
  <si>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</si>
  <si>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</si>
  <si>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</si>
  <si>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</si>
  <si>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</si>
  <si>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</si>
  <si>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</si>
  <si>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</si>
  <si>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</si>
  <si>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</si>
  <si>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</si>
  <si>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</si>
  <si>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</si>
  <si>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</si>
  <si>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</si>
  <si>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</si>
  <si>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</si>
  <si>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</si>
  <si>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</si>
  <si>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</si>
  <si>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</si>
  <si>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</si>
  <si>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</si>
  <si>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</si>
  <si>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</si>
  <si>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</si>
  <si>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</si>
  <si>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</si>
  <si>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</si>
  <si>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</si>
  <si>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</si>
  <si>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</si>
  <si>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</si>
  <si>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</si>
  <si>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</si>
  <si>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</si>
  <si>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</si>
  <si>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</si>
  <si>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</si>
  <si>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</si>
  <si>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</si>
  <si>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</si>
  <si>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</si>
  <si>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</si>
  <si>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</si>
  <si>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</si>
  <si>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</si>
  <si>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</si>
  <si>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</si>
  <si>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</si>
  <si>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</si>
  <si>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</si>
  <si>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</si>
  <si>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</si>
  <si>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</si>
  <si>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</si>
  <si>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</si>
  <si>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</si>
  <si>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</si>
  <si>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</si>
  <si>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</si>
  <si>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</si>
  <si>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</si>
  <si>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</si>
  <si>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</si>
  <si>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</si>
  <si>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</si>
  <si>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</si>
  <si>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</si>
  <si>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</si>
  <si>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</si>
  <si>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</si>
  <si>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</si>
  <si>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</si>
  <si>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</si>
  <si>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</si>
  <si>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</si>
  <si>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</si>
  <si>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</si>
  <si>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</si>
  <si>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</si>
  <si>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</si>
  <si>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</si>
  <si>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</si>
  <si>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</si>
  <si>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</si>
  <si>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</si>
  <si>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</si>
  <si>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</si>
  <si>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</si>
  <si>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</si>
  <si>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</si>
  <si>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</si>
  <si>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</si>
  <si>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</si>
  <si>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</si>
  <si>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</si>
  <si>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</si>
  <si>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</si>
  <si>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</si>
  <si>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</si>
  <si>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</si>
  <si>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</si>
  <si>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</si>
  <si>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</si>
  <si>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</si>
  <si>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</si>
  <si>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</si>
  <si>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</si>
  <si>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</si>
  <si>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</si>
  <si>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</si>
  <si>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</si>
  <si>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</si>
  <si>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</si>
  <si>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</si>
  <si>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</si>
  <si>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</si>
  <si>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</si>
  <si>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</si>
  <si>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</si>
  <si>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</si>
  <si>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</si>
  <si>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</si>
  <si>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</si>
  <si>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</si>
  <si>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</si>
  <si>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</si>
  <si>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</si>
  <si>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</si>
  <si>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</si>
  <si>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</si>
  <si>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</si>
  <si>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</si>
  <si>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</si>
  <si>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</si>
  <si>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</si>
  <si>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</si>
  <si>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</si>
  <si>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</si>
  <si>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</si>
  <si>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</si>
  <si>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</si>
  <si>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</si>
  <si>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</si>
  <si>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</si>
  <si>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</si>
  <si>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</si>
  <si>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</si>
  <si>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</si>
  <si>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</si>
  <si>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</si>
  <si>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</si>
  <si>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</si>
  <si>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</si>
  <si>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</si>
  <si>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</si>
  <si>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</si>
  <si>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</si>
  <si>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</si>
  <si>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</si>
  <si>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</si>
  <si>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</si>
  <si>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</si>
  <si>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</si>
  <si>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</si>
  <si>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</si>
  <si>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</si>
  <si>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</si>
  <si>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</si>
  <si>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</si>
  <si>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</si>
  <si>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</si>
  <si>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</si>
  <si>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</si>
  <si>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</si>
  <si>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</si>
  <si>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</si>
  <si>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</si>
  <si>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</si>
  <si>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</si>
  <si>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</si>
  <si>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</si>
  <si>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</si>
  <si>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</si>
  <si>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</si>
  <si>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</si>
  <si>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</si>
  <si>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</si>
  <si>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</si>
  <si>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</si>
  <si>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</si>
  <si>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</si>
  <si>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</si>
  <si>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</si>
  <si>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</si>
  <si>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</si>
  <si>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</si>
  <si>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</si>
  <si>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</si>
  <si>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</si>
  <si>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</si>
  <si>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</si>
  <si>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</si>
  <si>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</si>
  <si>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</si>
  <si>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</si>
  <si>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</si>
  <si>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</si>
  <si>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</si>
  <si>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</si>
  <si>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</si>
  <si>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</si>
  <si>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</si>
  <si>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</si>
  <si>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</si>
  <si>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</si>
  <si>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</si>
  <si>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</si>
  <si>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</si>
  <si>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</si>
  <si>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</si>
  <si>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</si>
  <si>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</si>
  <si>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</si>
  <si>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</si>
  <si>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</si>
  <si>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</si>
  <si>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</si>
  <si>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</si>
  <si>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</si>
  <si>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</si>
  <si>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</si>
  <si>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</si>
  <si>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</si>
  <si>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</si>
  <si>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</si>
  <si>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</si>
  <si>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</si>
  <si>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</si>
  <si>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</si>
  <si>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</si>
  <si>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</si>
  <si>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</si>
  <si>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</si>
  <si>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</si>
  <si>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</si>
  <si>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</si>
  <si>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</si>
  <si>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</si>
  <si>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</si>
  <si>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</si>
  <si>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</si>
  <si>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</si>
  <si>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</si>
  <si>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</si>
  <si>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</si>
  <si>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</si>
  <si>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</si>
  <si>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</si>
  <si>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</si>
  <si>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</si>
  <si>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</si>
  <si>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</si>
  <si>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</si>
  <si>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</si>
  <si>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</si>
  <si>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</si>
  <si>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</si>
  <si>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</si>
  <si>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</si>
  <si>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</si>
  <si>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</si>
  <si>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</si>
  <si>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</si>
  <si>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</si>
  <si>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</si>
  <si>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</si>
  <si>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</si>
  <si>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</si>
  <si>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</si>
  <si>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</si>
  <si>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</si>
  <si>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</si>
  <si>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</si>
  <si>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</si>
  <si>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</si>
  <si>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</si>
  <si>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</si>
  <si>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</si>
  <si>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</si>
  <si>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</si>
  <si>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</si>
  <si>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</si>
  <si>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</si>
  <si>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</si>
  <si>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</si>
  <si>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</si>
  <si>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</si>
  <si>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</si>
  <si>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</si>
  <si>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</si>
  <si>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</si>
  <si>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</si>
  <si>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</si>
  <si>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</si>
  <si>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</si>
  <si>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</si>
  <si>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</si>
  <si>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</si>
  <si>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</si>
  <si>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</si>
  <si>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</si>
  <si>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</si>
  <si>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</si>
  <si>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</si>
  <si>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</si>
  <si>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</si>
  <si>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</si>
  <si>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</si>
  <si>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</si>
  <si>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</si>
  <si>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</si>
  <si>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</si>
  <si>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</si>
  <si>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</si>
  <si>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</si>
  <si>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</si>
  <si>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</si>
  <si>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</si>
  <si>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</si>
  <si>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</si>
  <si>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</si>
  <si>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</si>
  <si>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</si>
  <si>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</si>
  <si>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</si>
  <si>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</si>
  <si>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</si>
  <si>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</si>
  <si>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</si>
  <si>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</si>
  <si>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</si>
  <si>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</si>
  <si>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</si>
  <si>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</si>
  <si>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</si>
  <si>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</si>
  <si>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</si>
  <si>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</si>
  <si>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</si>
  <si>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</si>
  <si>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</si>
  <si>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</si>
  <si>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</si>
  <si>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</si>
  <si>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</si>
  <si>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</si>
  <si>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</si>
  <si>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</si>
  <si>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</si>
  <si>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</si>
  <si>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</si>
  <si>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</si>
  <si>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</si>
  <si>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</si>
  <si>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</si>
  <si>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</si>
  <si>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</si>
  <si>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</si>
  <si>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</si>
  <si>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</si>
  <si>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</si>
  <si>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</si>
  <si>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</si>
  <si>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</si>
  <si>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</si>
  <si>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</si>
  <si>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</si>
  <si>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</si>
  <si>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</si>
  <si>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</si>
  <si>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</si>
  <si>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</si>
  <si>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</si>
  <si>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</si>
  <si>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</si>
  <si>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</si>
  <si>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</si>
  <si>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</si>
  <si>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</si>
  <si>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</si>
  <si>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</si>
  <si>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</si>
  <si>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</si>
  <si>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</si>
  <si>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</si>
  <si>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</si>
  <si>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</si>
  <si>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</si>
  <si>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</si>
  <si>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</si>
  <si>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</si>
  <si>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</si>
  <si>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</si>
  <si>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</si>
  <si>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</si>
  <si>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</si>
  <si>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</si>
  <si>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</si>
  <si>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</si>
  <si>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</si>
  <si>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</si>
  <si>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</si>
  <si>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</si>
  <si>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</si>
  <si>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</si>
  <si>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</si>
  <si>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</si>
  <si>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</si>
  <si>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</si>
  <si>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</si>
  <si>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</si>
  <si>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</si>
  <si>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</si>
  <si>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</si>
  <si>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</si>
  <si>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</si>
  <si>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</si>
  <si>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</si>
  <si>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</si>
  <si>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</si>
  <si>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</si>
  <si>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</si>
  <si>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</si>
  <si>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</si>
  <si>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</si>
  <si>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</si>
  <si>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</si>
  <si>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</si>
  <si>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</si>
  <si>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</si>
  <si>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</si>
  <si>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</si>
  <si>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</si>
  <si>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</si>
  <si>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</si>
  <si>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</si>
  <si>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</si>
  <si>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</si>
  <si>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</si>
  <si>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</si>
  <si>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</si>
  <si>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</si>
  <si>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</si>
  <si>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</si>
  <si>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</si>
  <si>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</si>
  <si>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</si>
  <si>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</si>
  <si>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</si>
  <si>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</si>
  <si>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</si>
  <si>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</si>
  <si>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</si>
  <si>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</si>
  <si>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</si>
  <si>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</si>
  <si>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</si>
  <si>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</si>
  <si>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</si>
  <si>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</si>
  <si>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</si>
  <si>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</si>
  <si>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</si>
  <si>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</si>
  <si>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</si>
  <si>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</si>
  <si>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</si>
  <si>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</si>
  <si>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</si>
  <si>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</si>
  <si>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</si>
  <si>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</si>
  <si>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</si>
  <si>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</si>
  <si>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</si>
  <si>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</si>
  <si>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</si>
  <si>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</si>
  <si>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</si>
  <si>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</si>
  <si>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</si>
  <si>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</si>
  <si>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</si>
  <si>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</si>
  <si>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</si>
  <si>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</si>
  <si>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</si>
  <si>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</si>
  <si>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</si>
  <si>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</si>
  <si>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</si>
  <si>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</si>
  <si>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</si>
  <si>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</si>
  <si>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</si>
  <si>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</si>
  <si>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</si>
  <si>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</si>
  <si>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</si>
  <si>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</si>
  <si>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</si>
  <si>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</si>
  <si>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</si>
  <si>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</si>
  <si>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</si>
  <si>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</si>
  <si>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</si>
  <si>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</si>
  <si>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</si>
  <si>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</si>
  <si>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</si>
  <si>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</si>
  <si>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</si>
  <si>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</si>
  <si>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</si>
  <si>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</si>
  <si>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</si>
  <si>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</si>
  <si>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</si>
  <si>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</si>
  <si>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</si>
  <si>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</si>
  <si>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</si>
  <si>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</si>
  <si>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</si>
  <si>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</si>
  <si>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</si>
  <si>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</si>
  <si>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</si>
  <si>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</si>
  <si>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</si>
  <si>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</si>
  <si>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</si>
  <si>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</si>
  <si>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</si>
  <si>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</si>
  <si>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</si>
  <si>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</si>
  <si>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</si>
  <si>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</si>
  <si>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</si>
  <si>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</si>
  <si>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</si>
  <si>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</si>
  <si>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</si>
  <si>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</si>
  <si>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</si>
  <si>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</si>
  <si>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</si>
  <si>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</si>
  <si>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</si>
  <si>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</si>
  <si>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</si>
  <si>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</si>
  <si>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</si>
  <si>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</si>
  <si>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</si>
  <si>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</si>
  <si>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</si>
  <si>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</si>
  <si>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</si>
  <si>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</si>
  <si>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</si>
  <si>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</si>
  <si>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</si>
  <si>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</si>
  <si>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</si>
  <si>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</si>
  <si>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</si>
  <si>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</si>
  <si>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</si>
  <si>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</si>
  <si>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</si>
  <si>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</si>
  <si>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</si>
  <si>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</si>
  <si>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</si>
  <si>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</si>
  <si>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</si>
  <si>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</si>
  <si>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</si>
  <si>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</si>
  <si>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</si>
  <si>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</si>
  <si>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</si>
  <si>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</si>
  <si>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</si>
  <si>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</si>
  <si>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</si>
  <si>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</si>
  <si>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</si>
  <si>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</si>
  <si>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</si>
  <si>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</si>
  <si>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</si>
  <si>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</si>
  <si>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</si>
  <si>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</si>
  <si>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</si>
  <si>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</si>
  <si>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</si>
  <si>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</si>
  <si>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</si>
  <si>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</si>
  <si>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</si>
  <si>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</si>
  <si>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</si>
  <si>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</si>
  <si>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</si>
  <si>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</si>
  <si>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</si>
  <si>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</si>
  <si>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</si>
  <si>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</si>
  <si>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</si>
  <si>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</si>
  <si>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</si>
  <si>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</si>
  <si>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</si>
  <si>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</si>
  <si>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</si>
  <si>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</si>
  <si>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</si>
  <si>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</si>
  <si>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</si>
  <si>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</si>
  <si>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</si>
  <si>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</si>
  <si>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</si>
  <si>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</si>
  <si>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</si>
  <si>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</si>
  <si>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</si>
  <si>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</si>
  <si>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</si>
  <si>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</si>
  <si>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</si>
  <si>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</si>
  <si>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</si>
  <si>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</si>
  <si>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</si>
  <si>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</si>
  <si>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</si>
  <si>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</si>
  <si>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</si>
  <si>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</si>
  <si>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</si>
  <si>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</si>
  <si>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</si>
  <si>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</si>
  <si>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</si>
  <si>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</si>
  <si>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</si>
  <si>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</si>
  <si>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</si>
  <si>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</si>
  <si>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</si>
  <si>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</si>
  <si>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</si>
  <si>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</si>
  <si>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</si>
  <si>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</si>
  <si>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</si>
  <si>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</si>
  <si>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</si>
  <si>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</si>
  <si>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</si>
  <si>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</si>
  <si>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</si>
  <si>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</si>
  <si>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</si>
  <si>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</si>
  <si>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</si>
  <si>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</si>
  <si>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</si>
  <si>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</si>
  <si>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</si>
  <si>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</si>
  <si>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</si>
  <si>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</si>
  <si>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</si>
  <si>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</si>
  <si>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</si>
  <si>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</si>
  <si>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</si>
  <si>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</si>
  <si>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</si>
  <si>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</si>
  <si>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</si>
  <si>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</si>
  <si>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</si>
  <si>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</si>
  <si>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</si>
  <si>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</si>
  <si>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</si>
  <si>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</si>
  <si>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</si>
  <si>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</si>
  <si>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</si>
  <si>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</si>
  <si>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</si>
  <si>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</si>
  <si>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</si>
  <si>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</si>
  <si>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</si>
  <si>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</si>
  <si>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</si>
  <si>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</si>
  <si>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</si>
  <si>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</si>
  <si>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</si>
  <si>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</si>
  <si>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</si>
  <si>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</si>
  <si>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</si>
  <si>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</si>
  <si>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</si>
  <si>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</si>
  <si>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</si>
  <si>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</si>
  <si>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</si>
  <si>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</si>
  <si>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</si>
  <si>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</si>
  <si>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</si>
  <si>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</si>
  <si>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</si>
  <si>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</si>
  <si>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</si>
  <si>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</si>
  <si>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</si>
  <si>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</si>
  <si>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</si>
  <si>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</si>
  <si>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</si>
  <si>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</si>
  <si>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</si>
  <si>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</si>
  <si>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</si>
  <si>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</si>
  <si>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</si>
  <si>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</si>
  <si>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</si>
  <si>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</si>
  <si>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</si>
  <si>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</si>
  <si>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</si>
  <si>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</si>
  <si>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</si>
  <si>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</si>
  <si>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</si>
  <si>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</si>
  <si>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</si>
  <si>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</si>
  <si>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</si>
  <si>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</si>
  <si>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</si>
  <si>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</si>
  <si>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</si>
  <si>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</si>
  <si>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</si>
  <si>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</si>
  <si>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</si>
  <si>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</si>
  <si>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</si>
  <si>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</si>
  <si>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</si>
  <si>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</si>
  <si>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</si>
  <si>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</si>
  <si>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</si>
  <si>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</si>
  <si>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</si>
  <si>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</si>
  <si>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</si>
  <si>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</si>
  <si>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</si>
  <si>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</si>
  <si>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</si>
  <si>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</si>
  <si>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</si>
  <si>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</si>
  <si>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</si>
  <si>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</si>
  <si>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</si>
  <si>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</si>
  <si>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</si>
  <si>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</si>
  <si>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</si>
  <si>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</si>
  <si>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</si>
  <si>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</si>
  <si>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</si>
  <si>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</si>
  <si>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</si>
  <si>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</si>
  <si>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</si>
  <si>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</si>
  <si>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</si>
  <si>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</si>
  <si>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</si>
  <si>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</si>
  <si>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</si>
  <si>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</si>
  <si>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</si>
  <si>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</si>
  <si>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</si>
  <si>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</si>
  <si>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</si>
  <si>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</si>
  <si>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</si>
  <si>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</si>
  <si>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</si>
  <si>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</si>
  <si>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</si>
  <si>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</si>
  <si>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</si>
  <si>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</si>
  <si>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</si>
  <si>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</si>
  <si>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</si>
  <si>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</si>
  <si>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</si>
  <si>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</si>
  <si>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</si>
  <si>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</si>
  <si>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</si>
  <si>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</si>
  <si>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</si>
  <si>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</si>
  <si>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</si>
  <si>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</si>
  <si>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</si>
  <si>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</si>
  <si>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</si>
  <si>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</si>
  <si>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</si>
  <si>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</si>
  <si>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</si>
  <si>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</si>
  <si>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</si>
  <si>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</si>
  <si>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</si>
  <si>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</si>
  <si>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</si>
  <si>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</si>
  <si>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</si>
  <si>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</si>
  <si>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</si>
  <si>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</si>
  <si>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</si>
  <si>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</si>
  <si>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</si>
  <si>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</si>
  <si>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</si>
  <si>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</si>
  <si>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</si>
  <si>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</si>
  <si>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</si>
  <si>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</si>
  <si>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</si>
  <si>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</si>
  <si>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</si>
  <si>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</si>
  <si>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</si>
  <si>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</si>
  <si>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</si>
  <si>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</si>
  <si>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</si>
  <si>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</si>
  <si>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</si>
  <si>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</si>
  <si>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</si>
  <si>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</si>
  <si>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</si>
  <si>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</si>
  <si>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</si>
  <si>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</si>
  <si>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</si>
  <si>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</si>
  <si>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</si>
  <si>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</si>
  <si>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</si>
  <si>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</si>
  <si>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</si>
  <si>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</si>
  <si>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</si>
  <si>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</si>
  <si>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</si>
  <si>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</si>
  <si>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</si>
  <si>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</si>
  <si>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</si>
  <si>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</si>
  <si>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</si>
  <si>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</si>
  <si>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</si>
  <si>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</si>
  <si>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</si>
  <si>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</si>
  <si>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</si>
  <si>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</si>
  <si>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</si>
  <si>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</si>
  <si>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</si>
  <si>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</si>
  <si>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</si>
  <si>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</si>
  <si>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</si>
  <si>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</si>
  <si>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</si>
  <si>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</si>
  <si>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</si>
  <si>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</si>
  <si>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</si>
  <si>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</si>
  <si>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</si>
  <si>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</si>
  <si>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</si>
  <si>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</si>
  <si>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</si>
  <si>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</si>
  <si>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</si>
  <si>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</si>
  <si>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</si>
  <si>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</si>
  <si>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</si>
  <si>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</si>
  <si>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</si>
  <si>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</si>
  <si>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</si>
  <si>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</si>
  <si>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</si>
  <si>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</si>
  <si>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</si>
  <si>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</si>
  <si>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</si>
  <si>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</si>
  <si>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</si>
  <si>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</si>
  <si>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</si>
  <si>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</si>
  <si>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</si>
  <si>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</si>
  <si>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</si>
  <si>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</si>
  <si>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</si>
  <si>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</si>
  <si>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</si>
  <si>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</si>
  <si>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</si>
  <si>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</si>
  <si>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</si>
  <si>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</si>
  <si>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</si>
  <si>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</si>
  <si>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</si>
  <si>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</si>
  <si>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</si>
  <si>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</si>
  <si>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</si>
  <si>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</si>
  <si>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</si>
  <si>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</si>
  <si>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</si>
  <si>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</si>
  <si>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</si>
  <si>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</si>
  <si>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</si>
  <si>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</si>
  <si>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</si>
  <si>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</si>
  <si>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</si>
  <si>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</si>
  <si>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</si>
  <si>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</si>
  <si>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</si>
  <si>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</si>
  <si>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</si>
  <si>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</si>
  <si>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</si>
  <si>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</si>
  <si>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</si>
  <si>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</si>
  <si>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</si>
  <si>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</si>
  <si>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</si>
  <si>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</si>
  <si>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</si>
  <si>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</si>
  <si>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</si>
  <si>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</si>
  <si>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</si>
  <si>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</si>
  <si>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</si>
  <si>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</si>
  <si>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</si>
  <si>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</si>
  <si>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</si>
  <si>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</si>
  <si>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</si>
  <si>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</si>
  <si>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</si>
  <si>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</si>
  <si>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</si>
  <si>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</si>
  <si>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</si>
  <si>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</si>
  <si>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</si>
  <si>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</si>
  <si>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</si>
  <si>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</si>
  <si>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</si>
  <si>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</si>
  <si>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</si>
  <si>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</si>
  <si>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</si>
  <si>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</si>
  <si>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</si>
  <si>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</si>
  <si>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</si>
  <si>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</si>
  <si>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</si>
  <si>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</si>
  <si>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</si>
  <si>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</si>
  <si>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</si>
  <si>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</si>
  <si>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</si>
  <si>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</si>
  <si>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</si>
  <si>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</si>
  <si>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</si>
  <si>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</si>
  <si>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</si>
  <si>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</si>
  <si>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</si>
  <si>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</si>
  <si>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</si>
  <si>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</si>
  <si>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</si>
  <si>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</si>
  <si>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</si>
  <si>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</si>
  <si>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</si>
  <si>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</si>
  <si>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</si>
  <si>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</si>
  <si>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</si>
  <si>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</si>
  <si>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</si>
  <si>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</si>
  <si>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</si>
  <si>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</si>
  <si>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</si>
  <si>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</si>
  <si>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</si>
  <si>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</si>
  <si>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</si>
  <si>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</si>
  <si>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</si>
  <si>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</si>
  <si>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</si>
  <si>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</si>
  <si>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</si>
  <si>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</si>
  <si>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</si>
  <si>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</si>
  <si>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</si>
  <si>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</si>
  <si>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</si>
  <si>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</si>
  <si>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</si>
  <si>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</si>
  <si>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</si>
  <si>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</si>
  <si>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</si>
  <si>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</si>
  <si>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</si>
  <si>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</si>
  <si>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</si>
  <si>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</si>
  <si>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</si>
  <si>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</si>
  <si>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</si>
  <si>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</si>
  <si>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</si>
  <si>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</si>
  <si>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</si>
  <si>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</si>
  <si>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</si>
  <si>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</si>
  <si>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</si>
  <si>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</si>
  <si>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</si>
  <si>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</si>
  <si>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</si>
  <si>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</si>
  <si>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</si>
  <si>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</si>
  <si>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</si>
  <si>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</si>
  <si>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</si>
  <si>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</si>
  <si>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</si>
  <si>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</si>
  <si>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</si>
  <si>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</si>
  <si>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</si>
  <si>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</si>
  <si>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</si>
  <si>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</si>
  <si>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</si>
  <si>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</si>
  <si>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</si>
  <si>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</si>
  <si>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</si>
  <si>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</si>
  <si>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</si>
  <si>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</si>
  <si>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</si>
  <si>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</si>
  <si>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</si>
  <si>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</si>
  <si>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</si>
  <si>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</si>
  <si>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</si>
  <si>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</si>
  <si>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</si>
  <si>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</si>
  <si>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</si>
  <si>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</si>
  <si>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</si>
  <si>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</si>
  <si>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</si>
  <si>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</si>
  <si>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</si>
  <si>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</si>
  <si>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</si>
  <si>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</si>
  <si>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</si>
  <si>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</si>
  <si>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</si>
  <si>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</si>
  <si>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</si>
  <si>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</si>
  <si>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</si>
  <si>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</si>
  <si>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</si>
  <si>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</si>
  <si>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</si>
  <si>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</si>
  <si>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</si>
  <si>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</si>
  <si>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</si>
  <si>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</si>
  <si>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</si>
  <si>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</si>
  <si>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</si>
  <si>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</si>
  <si>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</si>
  <si>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</si>
  <si>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</si>
  <si>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</si>
  <si>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</si>
  <si>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</si>
  <si>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</si>
  <si>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</si>
  <si>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</si>
  <si>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</si>
  <si>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</si>
  <si>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</si>
  <si>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</si>
  <si>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</si>
  <si>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</si>
  <si>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</si>
  <si>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</si>
  <si>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</si>
  <si>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</si>
  <si>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</si>
  <si>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</si>
  <si>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</si>
  <si>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</si>
  <si>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</si>
  <si>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</si>
  <si>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</si>
  <si>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</si>
  <si>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</si>
  <si>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</si>
  <si>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</si>
  <si>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</si>
  <si>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</si>
  <si>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</si>
  <si>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</si>
  <si>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</si>
  <si>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</si>
  <si>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</si>
  <si>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</si>
  <si>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</si>
  <si>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</si>
  <si>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</si>
  <si>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</si>
  <si>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</si>
  <si>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</si>
  <si>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</si>
  <si>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</si>
  <si>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</si>
  <si>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</si>
  <si>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</si>
  <si>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</si>
  <si>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</si>
  <si>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</si>
  <si>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</si>
  <si>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</si>
  <si>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</si>
  <si>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</si>
  <si>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</si>
  <si>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</si>
  <si>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</si>
  <si>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</si>
  <si>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</si>
  <si>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</si>
  <si>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</si>
  <si>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</si>
  <si>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</si>
  <si>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</si>
  <si>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</si>
  <si>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</si>
  <si>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</si>
  <si>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</si>
  <si>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</si>
  <si>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</si>
  <si>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</si>
  <si>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</si>
  <si>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</si>
  <si>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</si>
  <si>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</si>
  <si>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</si>
  <si>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</si>
  <si>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</si>
  <si>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</si>
  <si>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</si>
  <si>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</si>
  <si>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</si>
  <si>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</si>
  <si>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</si>
  <si>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</si>
  <si>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</si>
  <si>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</si>
  <si>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</si>
  <si>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</si>
  <si>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</si>
  <si>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</si>
  <si>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</si>
  <si>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</si>
  <si>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</si>
  <si>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</si>
  <si>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</si>
  <si>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</si>
  <si>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</si>
  <si>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</si>
  <si>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</si>
  <si>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</si>
  <si>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</si>
  <si>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</si>
  <si>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</si>
  <si>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</si>
  <si>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</si>
  <si>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</si>
  <si>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</si>
  <si>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</si>
  <si>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</si>
  <si>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</si>
  <si>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</si>
  <si>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</si>
  <si>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</si>
  <si>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</si>
  <si>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</si>
  <si>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</si>
  <si>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</si>
  <si>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</si>
  <si>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</si>
  <si>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</si>
  <si>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</si>
  <si>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</si>
  <si>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</si>
  <si>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</si>
  <si>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</si>
  <si>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</si>
  <si>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</si>
  <si>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</si>
  <si>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</si>
  <si>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</si>
  <si>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</si>
  <si>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</si>
  <si>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</si>
  <si>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</si>
  <si>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</si>
  <si>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</si>
  <si>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</si>
  <si>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</si>
  <si>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</si>
  <si>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</si>
  <si>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</si>
  <si>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</si>
  <si>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</si>
  <si>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</si>
  <si>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</si>
  <si>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</si>
  <si>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</si>
  <si>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</si>
  <si>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</si>
  <si>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</si>
  <si>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</si>
  <si>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</si>
  <si>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</si>
  <si>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</si>
  <si>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</si>
  <si>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</si>
  <si>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</si>
  <si>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</si>
  <si>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</si>
  <si>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</si>
  <si>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</si>
  <si>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</si>
  <si>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</si>
  <si>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</si>
  <si>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</si>
  <si>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</si>
  <si>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</si>
  <si>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</si>
  <si>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</si>
  <si>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</si>
  <si>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</si>
  <si>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</si>
  <si>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</si>
  <si>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</si>
  <si>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</si>
  <si>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</si>
  <si>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</si>
  <si>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</si>
  <si>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</si>
  <si>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</si>
  <si>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</si>
  <si>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</si>
  <si>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</si>
  <si>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</si>
  <si>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</si>
  <si>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</si>
  <si>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</si>
  <si>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</si>
  <si>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</si>
  <si>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</si>
  <si>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</si>
  <si>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</si>
  <si>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</si>
  <si>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</si>
  <si>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</si>
  <si>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</si>
  <si>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</si>
  <si>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</si>
  <si>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</si>
  <si>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</si>
  <si>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</si>
  <si>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</si>
  <si>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</si>
  <si>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</si>
  <si>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</si>
  <si>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</si>
  <si>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</si>
  <si>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</si>
  <si>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</si>
  <si>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</si>
  <si>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</si>
  <si>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</si>
  <si>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</si>
  <si>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</si>
  <si>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</si>
  <si>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</si>
  <si>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</si>
  <si>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</si>
  <si>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</si>
  <si>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</si>
  <si>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</si>
  <si>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</si>
  <si>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</si>
  <si>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</si>
  <si>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</si>
  <si>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</si>
  <si>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</si>
  <si>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</si>
  <si>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</si>
  <si>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</si>
  <si>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</si>
  <si>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</si>
  <si>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</si>
  <si>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</si>
  <si>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</si>
  <si>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</si>
  <si>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</si>
  <si>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</si>
  <si>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</si>
  <si>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</si>
  <si>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</si>
  <si>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</si>
  <si>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</si>
  <si>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</si>
  <si>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</si>
  <si>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</si>
  <si>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</si>
  <si>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</si>
  <si>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</si>
  <si>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</si>
  <si>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</si>
  <si>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</si>
  <si>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</si>
  <si>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</si>
  <si>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</si>
  <si>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</si>
  <si>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</si>
  <si>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</si>
  <si>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</si>
  <si>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</si>
  <si>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</si>
  <si>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</si>
  <si>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</si>
  <si>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</si>
  <si>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</si>
  <si>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</si>
  <si>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</si>
  <si>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</si>
  <si>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</si>
  <si>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</si>
  <si>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</si>
  <si>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</si>
  <si>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</si>
  <si>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</si>
  <si>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</si>
  <si>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</si>
  <si>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</si>
  <si>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</si>
  <si>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</si>
  <si>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</si>
  <si>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</si>
  <si>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</si>
  <si>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</si>
  <si>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</si>
  <si>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</si>
  <si>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</si>
  <si>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</si>
  <si>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</si>
  <si>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</si>
  <si>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</si>
  <si>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</si>
  <si>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</si>
  <si>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</si>
  <si>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</si>
  <si>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</si>
  <si>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</si>
  <si>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</si>
  <si>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</si>
  <si>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</si>
  <si>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</si>
  <si>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</si>
  <si>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</si>
  <si>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</si>
  <si>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</si>
  <si>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</si>
  <si>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</si>
  <si>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</si>
  <si>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</si>
  <si>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</si>
  <si>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</si>
  <si>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</si>
  <si>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</si>
  <si>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</si>
  <si>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</si>
  <si>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</si>
  <si>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</si>
  <si>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</si>
  <si>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</si>
  <si>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</si>
  <si>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</si>
  <si>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</si>
  <si>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</si>
  <si>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</si>
  <si>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</si>
  <si>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</si>
  <si>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</si>
  <si>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</si>
  <si>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</si>
  <si>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</si>
  <si>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</si>
  <si>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</si>
  <si>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</si>
  <si>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</si>
  <si>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</si>
  <si>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</si>
  <si>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</si>
  <si>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</si>
  <si>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</si>
  <si>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</si>
  <si>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</si>
  <si>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</si>
  <si>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</si>
  <si>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</si>
  <si>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</si>
  <si>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</si>
  <si>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</si>
  <si>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</si>
  <si>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</si>
  <si>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</si>
  <si>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</si>
  <si>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</si>
  <si>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</si>
  <si>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</si>
  <si>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</si>
  <si>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</si>
  <si>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</si>
  <si>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</si>
  <si>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</si>
  <si>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</si>
  <si>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</si>
  <si>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</si>
  <si>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</si>
  <si>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</si>
  <si>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</si>
  <si>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</si>
  <si>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</si>
  <si>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</si>
  <si>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</si>
  <si>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</si>
  <si>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</si>
  <si>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</si>
  <si>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</si>
  <si>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</si>
  <si>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</si>
  <si>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</si>
  <si>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</si>
  <si>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</si>
  <si>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</si>
  <si>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</si>
  <si>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</si>
  <si>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</si>
  <si>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</si>
  <si>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</si>
  <si>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</si>
  <si>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</si>
  <si>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</si>
  <si>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</si>
  <si>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</si>
  <si>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</si>
  <si>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</si>
  <si>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</si>
  <si>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</si>
  <si>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</si>
  <si>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</si>
  <si>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</si>
  <si>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</si>
  <si>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</si>
  <si>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</si>
  <si>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</si>
  <si>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</si>
  <si>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</si>
  <si>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</si>
  <si>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</si>
  <si>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</si>
  <si>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</si>
  <si>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</si>
  <si>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</si>
  <si>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</si>
  <si>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</si>
  <si>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</si>
  <si>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</si>
  <si>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</si>
  <si>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</si>
  <si>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</si>
  <si>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</si>
  <si>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</si>
  <si>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</si>
  <si>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</si>
  <si>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</si>
  <si>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</si>
  <si>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</si>
  <si>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</si>
  <si>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</si>
  <si>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</si>
  <si>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</si>
  <si>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</si>
  <si>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</si>
  <si>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</si>
  <si>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</si>
  <si>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</si>
  <si>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</si>
  <si>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</si>
  <si>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</si>
  <si>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</si>
  <si>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</si>
  <si>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</si>
  <si>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</si>
  <si>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</si>
  <si>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</si>
  <si>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</si>
  <si>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</si>
  <si>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</si>
  <si>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</si>
  <si>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</si>
  <si>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</si>
  <si>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</si>
  <si>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</si>
  <si>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</si>
  <si>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</si>
  <si>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</si>
  <si>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</si>
  <si>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</si>
  <si>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</si>
  <si>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</si>
  <si>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</si>
  <si>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</si>
  <si>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</si>
  <si>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</si>
  <si>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</si>
  <si>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</si>
  <si>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</si>
  <si>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</si>
  <si>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</si>
  <si>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</si>
  <si>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</si>
  <si>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</si>
  <si>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</si>
  <si>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</si>
  <si>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</si>
  <si>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</si>
  <si>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</si>
  <si>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</si>
  <si>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</si>
  <si>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</si>
  <si>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</si>
  <si>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</si>
  <si>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</si>
  <si>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</si>
  <si>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</si>
  <si>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</si>
  <si>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</si>
  <si>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</si>
  <si>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</si>
  <si>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</si>
  <si>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</si>
  <si>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</si>
  <si>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</si>
  <si>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</si>
  <si>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</si>
  <si>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</si>
  <si>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</si>
  <si>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</si>
  <si>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</si>
  <si>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</si>
  <si>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</si>
  <si>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</si>
  <si>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</si>
  <si>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</si>
  <si>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</si>
  <si>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</si>
  <si>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</si>
  <si>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</si>
  <si>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</si>
  <si>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</si>
  <si>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</si>
  <si>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</si>
  <si>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</si>
  <si>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</si>
  <si>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</si>
  <si>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</si>
  <si>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</si>
  <si>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</si>
  <si>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</si>
  <si>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</si>
  <si>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</si>
  <si>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</si>
  <si>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</si>
  <si>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</si>
  <si>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</si>
  <si>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</si>
  <si>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</si>
  <si>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</si>
  <si>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</si>
  <si>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</si>
  <si>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</si>
  <si>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</si>
  <si>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</si>
  <si>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</si>
  <si>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</si>
  <si>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</si>
  <si>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</si>
  <si>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</si>
  <si>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</si>
  <si>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</si>
  <si>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</si>
  <si>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</si>
  <si>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</si>
  <si>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</si>
  <si>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</si>
  <si>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</si>
  <si>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</si>
  <si>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</si>
  <si>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</si>
  <si>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</si>
  <si>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</si>
  <si>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</si>
  <si>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</si>
  <si>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</si>
  <si>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</si>
  <si>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</si>
  <si>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</si>
  <si>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</si>
  <si>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</si>
  <si>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</si>
  <si>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</si>
  <si>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</si>
  <si>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</si>
  <si>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</si>
  <si>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</si>
  <si>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</si>
  <si>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</si>
  <si>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</si>
  <si>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</si>
  <si>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</si>
  <si>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</si>
  <si>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</si>
  <si>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</si>
  <si>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</si>
  <si>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</si>
  <si>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</si>
  <si>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</si>
  <si>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</si>
  <si>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</si>
  <si>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</si>
  <si>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</si>
  <si>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</si>
  <si>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</si>
  <si>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</si>
  <si>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</si>
  <si>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</si>
  <si>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</si>
  <si>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</si>
  <si>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</si>
  <si>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</si>
  <si>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</si>
  <si>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</si>
  <si>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</si>
  <si>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</si>
  <si>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</si>
  <si>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</si>
  <si>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</si>
  <si>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</si>
  <si>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</si>
  <si>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</si>
  <si>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</si>
  <si>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</si>
  <si>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</si>
  <si>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</si>
  <si>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</si>
  <si>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</si>
  <si>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</si>
  <si>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</si>
  <si>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</si>
  <si>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</si>
  <si>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</si>
  <si>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</si>
  <si>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</si>
  <si>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</si>
  <si>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</si>
  <si>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</si>
  <si>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</si>
  <si>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</si>
  <si>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</si>
  <si>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</si>
  <si>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</si>
  <si>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</si>
  <si>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</si>
  <si>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</si>
  <si>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</si>
  <si>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</si>
  <si>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</si>
  <si>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</si>
  <si>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</si>
  <si>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</si>
  <si>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</si>
  <si>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</si>
  <si>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</si>
  <si>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</si>
  <si>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</si>
  <si>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</si>
  <si>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</si>
  <si>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</si>
  <si>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</si>
  <si>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</si>
  <si>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</si>
  <si>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</si>
  <si>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</si>
  <si>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</si>
  <si>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</si>
  <si>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</si>
  <si>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</si>
  <si>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</si>
  <si>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</si>
  <si>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</si>
  <si>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</si>
  <si>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</si>
  <si>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</si>
  <si>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</si>
  <si>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</si>
  <si>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</si>
  <si>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</si>
  <si>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</si>
  <si>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</si>
  <si>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</si>
  <si>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</si>
  <si>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</si>
  <si>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</si>
  <si>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</si>
  <si>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</si>
  <si>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</si>
  <si>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</si>
  <si>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</si>
  <si>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</si>
  <si>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</si>
  <si>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</si>
  <si>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</si>
  <si>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</si>
  <si>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</si>
  <si>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</si>
  <si>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</si>
  <si>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</si>
  <si>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</si>
  <si>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</si>
  <si>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</si>
  <si>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</si>
  <si>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</si>
  <si>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</si>
  <si>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</si>
  <si>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</si>
  <si>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</si>
  <si>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</si>
  <si>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</si>
  <si>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</si>
  <si>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</si>
  <si>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</si>
  <si>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</si>
  <si>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</si>
  <si>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</si>
  <si>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</si>
  <si>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</si>
  <si>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</si>
  <si>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</si>
  <si>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</si>
  <si>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</si>
  <si>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</si>
  <si>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</si>
  <si>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</si>
  <si>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</si>
  <si>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</si>
  <si>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</si>
  <si>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</si>
  <si>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</si>
  <si>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</si>
  <si>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</si>
  <si>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</si>
  <si>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</si>
  <si>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</si>
  <si>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</si>
  <si>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</si>
  <si>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</si>
  <si>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</si>
  <si>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</si>
  <si>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</si>
  <si>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</si>
  <si>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</si>
  <si>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</si>
  <si>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</si>
  <si>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</si>
  <si>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</si>
  <si>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</si>
  <si>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</si>
  <si>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</si>
  <si>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</si>
  <si>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</si>
  <si>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</si>
  <si>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</si>
  <si>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</si>
  <si>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</si>
  <si>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</si>
  <si>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</si>
  <si>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</si>
  <si>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</si>
  <si>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</si>
  <si>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</si>
  <si>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</si>
  <si>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</si>
  <si>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</si>
  <si>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</si>
  <si>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</si>
  <si>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</si>
  <si>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</si>
  <si>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</si>
  <si>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</si>
  <si>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</si>
  <si>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</si>
  <si>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</si>
  <si>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</si>
  <si>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</si>
  <si>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</si>
  <si>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</si>
  <si>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</si>
  <si>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</si>
  <si>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</si>
  <si>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</si>
  <si>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</si>
  <si>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</si>
  <si>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</si>
  <si>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</si>
  <si>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</si>
  <si>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</si>
  <si>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</si>
  <si>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</si>
  <si>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</si>
  <si>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</si>
  <si>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</si>
  <si>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</si>
  <si>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</si>
  <si>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</si>
  <si>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</si>
  <si>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</si>
  <si>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</si>
  <si>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</si>
  <si>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</si>
  <si>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</si>
  <si>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</si>
  <si>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</si>
  <si>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</si>
  <si>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</si>
  <si>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</si>
  <si>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</si>
  <si>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</si>
  <si>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</si>
  <si>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</si>
  <si>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</si>
  <si>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</si>
  <si>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</si>
  <si>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</si>
  <si>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</si>
  <si>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</si>
  <si>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</si>
  <si>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</si>
  <si>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</si>
  <si>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</si>
  <si>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</si>
  <si>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</si>
  <si>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</si>
  <si>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</si>
  <si>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</si>
  <si>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</si>
  <si>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</si>
  <si>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</si>
  <si>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</si>
  <si>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</si>
  <si>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</si>
  <si>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</si>
  <si>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</si>
  <si>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</si>
  <si>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</si>
  <si>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</si>
  <si>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</si>
  <si>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</si>
  <si>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</si>
  <si>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</si>
  <si>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</si>
  <si>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</si>
  <si>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</si>
  <si>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</si>
  <si>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</si>
  <si>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</si>
  <si>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</si>
  <si>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</si>
  <si>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</si>
  <si>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</si>
  <si>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</si>
  <si>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</si>
  <si>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</si>
  <si>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</si>
  <si>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</si>
  <si>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</si>
  <si>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</si>
  <si>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</si>
  <si>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</si>
  <si>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</si>
  <si>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</si>
  <si>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</si>
  <si>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</si>
  <si>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</si>
  <si>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</si>
  <si>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</si>
  <si>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</si>
  <si>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</si>
  <si>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</si>
  <si>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</si>
  <si>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</si>
  <si>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</si>
  <si>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</si>
  <si>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</si>
  <si>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</si>
  <si>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</si>
  <si>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</si>
  <si>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</si>
  <si>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</si>
  <si>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</si>
  <si>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</si>
  <si>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</si>
  <si>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</si>
  <si>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</si>
  <si>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</si>
  <si>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</si>
  <si>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</si>
  <si>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</si>
  <si>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</si>
  <si>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</si>
  <si>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</si>
  <si>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</si>
  <si>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</si>
  <si>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</si>
  <si>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</si>
  <si>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</si>
  <si>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</si>
  <si>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</si>
  <si>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</si>
  <si>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</si>
  <si>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</si>
  <si>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</si>
  <si>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</si>
  <si>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</si>
  <si>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</si>
  <si>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</si>
  <si>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</si>
  <si>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</si>
  <si>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</si>
  <si>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</si>
  <si>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</si>
  <si>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</si>
  <si>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</si>
  <si>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</si>
  <si>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</si>
  <si>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</si>
  <si>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</si>
  <si>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</si>
  <si>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</si>
  <si>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</si>
  <si>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</si>
  <si>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</si>
  <si>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</si>
  <si>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</si>
  <si>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</si>
  <si>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</si>
  <si>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</si>
  <si>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</si>
  <si>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</si>
  <si>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</si>
  <si>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</si>
  <si>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</si>
  <si>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</si>
  <si>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</si>
  <si>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</si>
  <si>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</si>
  <si>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</si>
  <si>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</si>
  <si>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</si>
  <si>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</si>
  <si>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</si>
  <si>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</si>
  <si>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</si>
  <si>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</si>
  <si>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</si>
  <si>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</si>
  <si>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</si>
  <si>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</si>
  <si>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</si>
  <si>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</si>
  <si>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</si>
  <si>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</si>
  <si>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</si>
  <si>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</si>
  <si>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</si>
  <si>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</si>
  <si>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</si>
  <si>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</si>
  <si>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</si>
  <si>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</si>
  <si>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</si>
  <si>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</si>
  <si>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</si>
  <si>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</si>
  <si>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</si>
  <si>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</si>
  <si>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</si>
  <si>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</si>
  <si>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</si>
  <si>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</si>
  <si>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</si>
  <si>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</si>
  <si>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</si>
  <si>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</si>
  <si>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</si>
  <si>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</si>
  <si>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</si>
  <si>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</si>
  <si>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</si>
  <si>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</si>
  <si>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</si>
  <si>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</si>
  <si>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</si>
  <si>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</si>
  <si>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</si>
  <si>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</si>
  <si>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</si>
  <si>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</si>
  <si>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</si>
  <si>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</si>
  <si>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</si>
  <si>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</si>
  <si>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</si>
  <si>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</si>
  <si>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</si>
  <si>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</si>
  <si>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</si>
  <si>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</si>
  <si>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</si>
  <si>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</si>
  <si>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</si>
  <si>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</si>
  <si>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</si>
  <si>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</si>
  <si>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</si>
  <si>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</si>
  <si>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</si>
  <si>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</si>
  <si>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</si>
  <si>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</si>
  <si>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</si>
  <si>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</si>
  <si>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</si>
  <si>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</si>
  <si>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</si>
  <si>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</si>
  <si>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</si>
  <si>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</si>
  <si>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</si>
  <si>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</si>
  <si>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</si>
  <si>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</si>
  <si>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</si>
  <si>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</si>
  <si>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</si>
  <si>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</si>
  <si>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</si>
  <si>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</si>
  <si>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</si>
  <si>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</si>
  <si>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</si>
  <si>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</si>
  <si>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</si>
  <si>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</si>
  <si>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</si>
  <si>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</si>
  <si>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</si>
  <si>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</si>
  <si>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</si>
  <si>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</si>
  <si>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</si>
  <si>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</si>
  <si>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</si>
  <si>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</si>
  <si>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</si>
  <si>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</si>
  <si>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</si>
  <si>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</si>
  <si>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</si>
  <si>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</si>
  <si>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</si>
  <si>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</si>
  <si>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</si>
  <si>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</si>
  <si>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</si>
  <si>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</si>
  <si>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</si>
  <si>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</si>
  <si>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</si>
  <si>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</si>
  <si>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</si>
  <si>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</si>
  <si>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</si>
  <si>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</si>
  <si>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</si>
  <si>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</si>
  <si>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</si>
  <si>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</si>
  <si>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</si>
  <si>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</si>
  <si>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</si>
  <si>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</si>
  <si>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</si>
  <si>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</si>
  <si>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</si>
  <si>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</si>
  <si>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</si>
  <si>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</si>
  <si>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</si>
  <si>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</si>
  <si>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</si>
  <si>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</si>
  <si>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</si>
  <si>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</si>
  <si>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</si>
  <si>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</si>
  <si>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</si>
  <si>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</si>
  <si>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</si>
  <si>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</si>
  <si>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</si>
  <si>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</si>
  <si>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</si>
  <si>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</si>
  <si>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</si>
  <si>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</si>
  <si>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</si>
  <si>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</si>
  <si>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</si>
  <si>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</si>
  <si>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</si>
  <si>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</si>
  <si>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</si>
  <si>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</si>
  <si>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</si>
  <si>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</si>
  <si>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</si>
  <si>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</si>
  <si>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</si>
  <si>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</si>
  <si>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</si>
  <si>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</si>
  <si>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</si>
  <si>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</si>
  <si>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</si>
  <si>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</si>
  <si>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</si>
  <si>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</si>
  <si>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</si>
  <si>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</si>
  <si>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</si>
  <si>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</si>
  <si>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</si>
  <si>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</si>
  <si>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</si>
  <si>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</si>
  <si>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</si>
  <si>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</si>
  <si>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</si>
  <si>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</si>
  <si>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</si>
  <si>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</si>
  <si>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</si>
  <si>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</si>
  <si>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</si>
  <si>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</si>
  <si>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</si>
  <si>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</si>
  <si>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</si>
  <si>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</si>
  <si>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</si>
  <si>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</si>
  <si>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</si>
  <si>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</si>
  <si>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</si>
  <si>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</si>
  <si>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</si>
  <si>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</si>
  <si>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</si>
  <si>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</si>
  <si>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</si>
  <si>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</si>
  <si>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</si>
  <si>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</si>
  <si>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</si>
  <si>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</si>
  <si>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</si>
  <si>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</si>
  <si>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</si>
  <si>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</si>
  <si>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</si>
  <si>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</si>
  <si>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</si>
  <si>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</si>
  <si>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</si>
  <si>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</si>
  <si>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</si>
  <si>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</si>
  <si>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</si>
  <si>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</si>
  <si>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</si>
  <si>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</si>
  <si>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</si>
  <si>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</si>
  <si>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</si>
  <si>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</si>
  <si>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</si>
  <si>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</si>
  <si>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</si>
  <si>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</si>
  <si>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</si>
  <si>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</si>
  <si>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</si>
  <si>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</si>
  <si>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</si>
  <si>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</si>
  <si>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</si>
  <si>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</si>
  <si>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</si>
  <si>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</si>
  <si>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</si>
  <si>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</si>
  <si>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</si>
  <si>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</si>
  <si>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</si>
  <si>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</si>
  <si>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</si>
  <si>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</si>
  <si>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</si>
  <si>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</si>
  <si>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</si>
  <si>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</si>
  <si>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</si>
  <si>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</si>
  <si>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</si>
  <si>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</si>
  <si>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</si>
  <si>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</si>
  <si>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</si>
  <si>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</si>
  <si>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</si>
  <si>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</si>
  <si>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</si>
  <si>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</si>
  <si>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</si>
  <si>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</si>
  <si>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</si>
  <si>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</si>
  <si>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</si>
  <si>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</si>
  <si>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</si>
  <si>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</si>
  <si>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</si>
  <si>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</si>
  <si>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</si>
  <si>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</si>
  <si>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</si>
  <si>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</si>
  <si>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</si>
  <si>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</si>
  <si>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</si>
  <si>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</si>
  <si>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</si>
  <si>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</si>
  <si>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</si>
  <si>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</si>
  <si>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</si>
  <si>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</si>
  <si>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</si>
  <si>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</si>
  <si>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</si>
  <si>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</si>
  <si>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</si>
  <si>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</si>
  <si>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</si>
  <si>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</si>
  <si>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</si>
  <si>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</si>
  <si>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</si>
  <si>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</si>
  <si>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</si>
  <si>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</si>
  <si>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</si>
  <si>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</si>
  <si>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</si>
  <si>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</si>
  <si>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</si>
  <si>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</si>
  <si>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</si>
  <si>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</si>
  <si>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</si>
  <si>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</si>
  <si>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</si>
  <si>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</si>
  <si>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</si>
  <si>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</si>
  <si>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</si>
  <si>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</si>
  <si>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</si>
  <si>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</si>
  <si>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</si>
  <si>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</si>
  <si>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</si>
  <si>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</si>
  <si>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</si>
  <si>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</si>
  <si>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</si>
  <si>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</si>
  <si>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</si>
  <si>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</si>
  <si>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</si>
  <si>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</si>
  <si>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</si>
  <si>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</si>
  <si>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</si>
  <si>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</si>
  <si>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</si>
  <si>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</si>
  <si>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</si>
  <si>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</si>
  <si>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</si>
  <si>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</si>
  <si>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</si>
  <si>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</si>
  <si>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</si>
  <si>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</si>
  <si>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</si>
  <si>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</si>
  <si>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</si>
  <si>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</si>
  <si>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</si>
  <si>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</si>
  <si>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</si>
  <si>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</si>
  <si>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</si>
  <si>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</si>
  <si>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</si>
  <si>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</si>
  <si>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</si>
  <si>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</si>
  <si>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</si>
  <si>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</si>
  <si>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</si>
  <si>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</si>
  <si>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</si>
  <si>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</si>
  <si>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</si>
  <si>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</si>
  <si>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</si>
  <si>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</si>
  <si>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</si>
  <si>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</si>
  <si>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</si>
  <si>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</si>
  <si>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</si>
  <si>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</si>
  <si>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</si>
  <si>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</si>
  <si>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</si>
  <si>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</si>
  <si>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</si>
  <si>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</si>
  <si>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</si>
  <si>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</si>
  <si>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</si>
  <si>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</si>
  <si>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</si>
  <si>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</si>
  <si>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</si>
  <si>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</si>
  <si>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</si>
  <si>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</si>
  <si>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</si>
  <si>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</si>
  <si>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</si>
  <si>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</si>
  <si>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</si>
  <si>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</si>
  <si>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</si>
  <si>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</si>
  <si>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</si>
  <si>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</si>
  <si>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</si>
  <si>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</si>
  <si>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</si>
  <si>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</si>
  <si>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</si>
  <si>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</si>
  <si>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</si>
  <si>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</si>
  <si>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</si>
  <si>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</si>
  <si>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</si>
  <si>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</si>
  <si>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</si>
  <si>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</si>
  <si>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</si>
  <si>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</si>
  <si>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</si>
  <si>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</si>
  <si>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</si>
  <si>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</si>
  <si>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</si>
  <si>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</si>
  <si>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</si>
  <si>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</si>
  <si>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</si>
  <si>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</si>
  <si>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</si>
  <si>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</si>
  <si>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</si>
  <si>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</si>
  <si>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</si>
  <si>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</si>
  <si>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</si>
  <si>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</si>
  <si>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</si>
  <si>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</si>
  <si>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</si>
  <si>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</si>
  <si>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</si>
  <si>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</si>
  <si>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</si>
  <si>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</si>
  <si>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</si>
  <si>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</si>
  <si>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</si>
  <si>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</si>
  <si>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</si>
  <si>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</si>
  <si>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</si>
  <si>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</si>
  <si>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</si>
  <si>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</si>
  <si>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</si>
  <si>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</si>
  <si>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</si>
  <si>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</si>
  <si>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</si>
  <si>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</si>
  <si>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</si>
  <si>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</si>
  <si>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</si>
  <si>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</si>
  <si>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</si>
  <si>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</si>
  <si>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</si>
  <si>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</si>
  <si>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</si>
  <si>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</si>
  <si>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</si>
  <si>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</si>
  <si>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</si>
  <si>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</si>
  <si>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</si>
  <si>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</si>
  <si>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</si>
  <si>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</si>
  <si>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</si>
  <si>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</si>
  <si>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</si>
  <si>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</si>
  <si>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</si>
  <si>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</si>
  <si>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</si>
  <si>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</si>
  <si>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</si>
  <si>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</si>
  <si>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</si>
  <si>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</si>
  <si>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</si>
  <si>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</si>
  <si>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</si>
  <si>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</si>
  <si>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</si>
  <si>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</si>
  <si>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</si>
  <si>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</si>
  <si>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</si>
  <si>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</si>
  <si>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</si>
  <si>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</si>
  <si>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</si>
  <si>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</si>
  <si>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</si>
  <si>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</si>
  <si>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</si>
  <si>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</si>
  <si>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</si>
  <si>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</si>
  <si>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</si>
  <si>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</si>
  <si>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</si>
  <si>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</si>
  <si>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</si>
  <si>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</si>
  <si>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</si>
  <si>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</si>
  <si>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</si>
  <si>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</si>
  <si>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</si>
  <si>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</si>
  <si>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</si>
  <si>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</si>
  <si>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</si>
  <si>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</si>
  <si>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</si>
  <si>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</si>
  <si>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</si>
  <si>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</si>
  <si>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</si>
  <si>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</si>
  <si>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</si>
  <si>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</si>
  <si>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</si>
  <si>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</si>
  <si>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</si>
  <si>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</si>
  <si>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</si>
  <si>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</si>
  <si>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</si>
  <si>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</si>
  <si>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</si>
  <si>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</si>
  <si>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</si>
  <si>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</si>
  <si>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</si>
  <si>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</si>
  <si>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</si>
  <si>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</si>
  <si>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</si>
  <si>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</si>
  <si>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</si>
  <si>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</si>
  <si>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</si>
  <si>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</si>
  <si>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</si>
  <si>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</si>
  <si>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</si>
  <si>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</si>
  <si>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</si>
  <si>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</si>
  <si>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</si>
  <si>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</si>
  <si>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</si>
  <si>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</si>
  <si>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</si>
  <si>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</si>
  <si>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</si>
  <si>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</si>
  <si>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</si>
  <si>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</si>
  <si>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</si>
  <si>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</si>
  <si>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</si>
  <si>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</si>
  <si>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</si>
  <si>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</si>
  <si>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</si>
  <si>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</si>
  <si>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</si>
  <si>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</si>
  <si>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</si>
  <si>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</si>
  <si>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</si>
  <si>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</si>
  <si>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</si>
  <si>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</si>
  <si>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</si>
  <si>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</si>
  <si>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</si>
  <si>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</si>
  <si>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</si>
  <si>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</si>
  <si>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</si>
  <si>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</si>
  <si>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</si>
  <si>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</si>
  <si>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</si>
  <si>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</si>
  <si>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</si>
  <si>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</si>
  <si>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</si>
  <si>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</si>
  <si>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</si>
  <si>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</si>
  <si>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</si>
  <si>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</si>
  <si>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</si>
  <si>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</si>
  <si>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</si>
  <si>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</si>
  <si>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</si>
  <si>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</si>
  <si>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</si>
  <si>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</si>
  <si>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</si>
  <si>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</si>
  <si>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</si>
  <si>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</si>
  <si>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</si>
  <si>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</si>
  <si>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</si>
  <si>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</si>
  <si>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</si>
  <si>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</si>
  <si>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</si>
  <si>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</si>
  <si>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</si>
  <si>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</si>
  <si>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</si>
  <si>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</si>
  <si>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</si>
  <si>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</si>
  <si>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</si>
  <si>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</si>
  <si>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</si>
  <si>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</si>
  <si>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</si>
  <si>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</si>
  <si>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</si>
  <si>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</si>
  <si>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</si>
  <si>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</si>
  <si>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</si>
  <si>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</si>
  <si>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</si>
  <si>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</si>
  <si>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</si>
  <si>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</si>
  <si>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</si>
  <si>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</si>
  <si>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</si>
  <si>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</si>
  <si>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</si>
  <si>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</si>
  <si>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</si>
  <si>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</si>
  <si>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</si>
  <si>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</si>
  <si>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</si>
  <si>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</si>
  <si>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</si>
  <si>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</si>
  <si>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</si>
  <si>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</si>
  <si>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</si>
  <si>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</si>
  <si>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</si>
  <si>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</si>
  <si>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</si>
  <si>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</si>
  <si>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</si>
  <si>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</si>
  <si>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</si>
  <si>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</si>
  <si>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</si>
  <si>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</si>
  <si>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</si>
  <si>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</si>
  <si>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</si>
  <si>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</si>
  <si>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</si>
  <si>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</si>
  <si>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</si>
  <si>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</si>
  <si>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</si>
  <si>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</si>
  <si>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</si>
  <si>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</si>
  <si>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</si>
  <si>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</si>
  <si>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</si>
  <si>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</si>
  <si>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</si>
  <si>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</si>
  <si>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</si>
  <si>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</si>
  <si>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</si>
  <si>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</si>
  <si>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</si>
  <si>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</si>
  <si>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</si>
  <si>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</si>
  <si>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</si>
  <si>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</si>
  <si>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</si>
  <si>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</si>
  <si>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</si>
  <si>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</si>
  <si>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</si>
  <si>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</si>
  <si>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</si>
  <si>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</si>
  <si>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</si>
  <si>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</si>
  <si>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</si>
  <si>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</si>
  <si>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</si>
  <si>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</si>
  <si>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</si>
  <si>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</si>
  <si>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</si>
  <si>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</si>
  <si>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</si>
  <si>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</si>
  <si>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</si>
  <si>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</si>
  <si>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</si>
  <si>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</si>
  <si>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</si>
  <si>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</si>
  <si>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</si>
  <si>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</si>
  <si>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</si>
  <si>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</si>
  <si>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</si>
  <si>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</si>
  <si>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</si>
  <si>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</si>
  <si>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</si>
  <si>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</si>
  <si>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</si>
  <si>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</si>
  <si>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</si>
  <si>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</si>
  <si>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</si>
  <si>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</si>
  <si>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</si>
  <si>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</si>
  <si>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</si>
  <si>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</si>
  <si>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</si>
  <si>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</si>
  <si>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</si>
  <si>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</si>
  <si>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</si>
  <si>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</si>
  <si>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</si>
  <si>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</si>
  <si>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</si>
  <si>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</si>
  <si>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</si>
  <si>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</si>
  <si>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</si>
  <si>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</si>
  <si>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</si>
  <si>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</si>
  <si>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</si>
  <si>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</si>
  <si>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</si>
  <si>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</si>
  <si>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</si>
  <si>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</si>
  <si>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</si>
  <si>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</si>
  <si>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</si>
  <si>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</si>
  <si>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</si>
  <si>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</si>
  <si>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</si>
  <si>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</si>
  <si>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</si>
  <si>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</si>
  <si>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</si>
  <si>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</si>
  <si>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</si>
  <si>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</si>
  <si>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</si>
  <si>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</si>
  <si>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</si>
  <si>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</si>
  <si>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</si>
  <si>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</si>
  <si>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</si>
  <si>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</si>
  <si>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</si>
  <si>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</si>
  <si>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</si>
  <si>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</si>
  <si>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</si>
  <si>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</si>
  <si>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</si>
  <si>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</si>
  <si>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</si>
  <si>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</si>
  <si>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</si>
  <si>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</si>
  <si>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</si>
  <si>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</si>
  <si>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</si>
  <si>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</si>
  <si>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</si>
  <si>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</si>
  <si>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</si>
  <si>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</si>
  <si>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</si>
  <si>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</si>
  <si>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</si>
  <si>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</si>
  <si>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</si>
  <si>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</si>
  <si>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</si>
  <si>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</si>
  <si>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</si>
  <si>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</si>
  <si>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</si>
  <si>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</si>
  <si>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</si>
  <si>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</si>
  <si>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</si>
  <si>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</si>
  <si>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</si>
  <si>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</si>
  <si>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</si>
  <si>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</si>
  <si>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</si>
  <si>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</si>
  <si>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</si>
  <si>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</si>
  <si>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</si>
  <si>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</si>
  <si>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</si>
  <si>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</si>
  <si>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</si>
  <si>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</si>
  <si>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</si>
  <si>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</si>
  <si>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</si>
  <si>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</si>
  <si>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</si>
  <si>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</si>
  <si>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</si>
  <si>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</si>
  <si>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</si>
  <si>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</si>
  <si>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</si>
  <si>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</si>
  <si>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</si>
  <si>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</si>
  <si>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</si>
  <si>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</si>
  <si>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</si>
  <si>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</si>
  <si>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</si>
  <si>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</si>
  <si>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</si>
  <si>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</si>
  <si>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</si>
  <si>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</si>
  <si>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</si>
  <si>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</si>
  <si>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</si>
  <si>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</si>
  <si>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</si>
  <si>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</si>
  <si>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</si>
  <si>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</si>
  <si>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</si>
  <si>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</si>
  <si>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</si>
  <si>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</si>
  <si>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</si>
  <si>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</si>
  <si>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</si>
  <si>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</si>
  <si>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</si>
  <si>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</si>
  <si>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</si>
  <si>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</si>
  <si>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</si>
  <si>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</si>
  <si>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</si>
  <si>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</si>
  <si>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</si>
  <si>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</si>
  <si>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</si>
  <si>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</si>
  <si>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</si>
  <si>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</si>
  <si>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</si>
  <si>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</si>
  <si>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</si>
  <si>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</si>
  <si>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</si>
  <si>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</si>
  <si>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</si>
  <si>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</si>
  <si>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</si>
  <si>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</si>
  <si>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</si>
  <si>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</si>
  <si>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</si>
  <si>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</si>
  <si>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</si>
  <si>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</si>
  <si>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</si>
  <si>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</si>
  <si>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</si>
  <si>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</si>
  <si>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</si>
  <si>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</si>
  <si>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</si>
  <si>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</si>
  <si>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</si>
  <si>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</si>
  <si>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</si>
  <si>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</si>
  <si>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</si>
  <si>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</si>
  <si>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</si>
  <si>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</si>
  <si>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</si>
  <si>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</si>
  <si>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</si>
  <si>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</si>
  <si>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</si>
  <si>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</si>
  <si>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</si>
  <si>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</si>
  <si>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</si>
  <si>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</si>
  <si>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</si>
  <si>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</si>
  <si>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</si>
  <si>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</si>
  <si>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</si>
  <si>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</si>
  <si>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</si>
  <si>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</si>
  <si>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</si>
  <si>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</si>
  <si>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</si>
  <si>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</si>
  <si>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</si>
  <si>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</si>
  <si>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</si>
  <si>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</si>
  <si>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</si>
  <si>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</si>
  <si>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</si>
  <si>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</si>
  <si>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</si>
  <si>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</si>
  <si>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</si>
  <si>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</si>
  <si>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</si>
  <si>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</si>
  <si>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</si>
  <si>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</si>
  <si>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</si>
  <si>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</si>
  <si>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</si>
  <si>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</si>
  <si>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</si>
  <si>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</si>
  <si>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</si>
  <si>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</si>
  <si>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</si>
  <si>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</si>
  <si>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</si>
  <si>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</si>
  <si>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</si>
  <si>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</si>
  <si>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</si>
  <si>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</si>
  <si>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</si>
  <si>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</si>
  <si>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</si>
  <si>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</si>
  <si>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</si>
  <si>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</si>
  <si>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</si>
  <si>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</si>
  <si>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</si>
  <si>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</si>
  <si>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</si>
  <si>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</si>
  <si>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</si>
  <si>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</si>
  <si>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</si>
  <si>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</si>
  <si>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</si>
  <si>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</si>
  <si>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</si>
  <si>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</si>
  <si>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</si>
  <si>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</si>
  <si>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</si>
  <si>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</si>
  <si>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</si>
  <si>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</si>
  <si>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</si>
  <si>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</si>
  <si>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</si>
  <si>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</si>
  <si>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</si>
  <si>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</si>
  <si>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</si>
  <si>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</si>
  <si>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</si>
  <si>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</si>
  <si>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</si>
  <si>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</si>
  <si>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</si>
  <si>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</si>
  <si>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</si>
  <si>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</si>
  <si>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</si>
  <si>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</si>
  <si>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</si>
  <si>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</si>
  <si>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</si>
  <si>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</si>
  <si>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</si>
  <si>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</si>
  <si>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</si>
  <si>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</si>
  <si>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</si>
  <si>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</si>
  <si>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</si>
  <si>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</si>
  <si>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</si>
  <si>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</si>
  <si>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</si>
  <si>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</si>
  <si>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</si>
  <si>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</si>
  <si>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</si>
  <si>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</si>
  <si>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</si>
  <si>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</si>
  <si>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</si>
  <si>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</si>
  <si>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</si>
  <si>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</si>
  <si>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</si>
  <si>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</si>
  <si>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</si>
  <si>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</si>
  <si>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</si>
  <si>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</si>
  <si>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</si>
  <si>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</si>
  <si>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</si>
  <si>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</si>
  <si>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</si>
  <si>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</si>
  <si>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</si>
  <si>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</si>
  <si>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</si>
  <si>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</si>
  <si>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</si>
  <si>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</si>
  <si>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</si>
  <si>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</si>
  <si>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</si>
  <si>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</si>
  <si>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</si>
  <si>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</si>
  <si>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</si>
  <si>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</si>
  <si>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</si>
  <si>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</si>
  <si>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</si>
  <si>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</si>
  <si>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</si>
  <si>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</si>
  <si>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</si>
  <si>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</si>
  <si>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</si>
  <si>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</si>
  <si>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</si>
  <si>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</si>
  <si>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</si>
  <si>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</si>
  <si>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</si>
  <si>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</si>
  <si>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</si>
  <si>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</si>
  <si>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</si>
  <si>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</si>
  <si>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</si>
  <si>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</si>
  <si>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</si>
  <si>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</si>
  <si>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</si>
  <si>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</si>
  <si>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</si>
  <si>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</si>
  <si>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</si>
  <si>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</si>
  <si>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</si>
  <si>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</si>
  <si>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</si>
  <si>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</si>
  <si>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</si>
  <si>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</si>
  <si>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</si>
  <si>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</si>
  <si>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</si>
  <si>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</si>
  <si>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</si>
  <si>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</si>
  <si>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</si>
  <si>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</si>
  <si>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</si>
  <si>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</si>
  <si>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</si>
  <si>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</si>
  <si>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</si>
  <si>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</si>
  <si>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</si>
  <si>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</si>
  <si>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</si>
  <si>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</si>
  <si>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</si>
  <si>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</si>
  <si>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</si>
  <si>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</si>
  <si>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</si>
  <si>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</si>
  <si>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</si>
  <si>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</si>
  <si>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</si>
  <si>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</si>
  <si>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</si>
  <si>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</si>
  <si>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</si>
  <si>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</si>
  <si>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</si>
  <si>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</si>
  <si>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</si>
  <si>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</si>
  <si>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</si>
  <si>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</si>
  <si>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</si>
  <si>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</si>
  <si>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</si>
  <si>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</si>
  <si>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</si>
  <si>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</si>
  <si>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</si>
  <si>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</si>
  <si>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</si>
  <si>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</si>
  <si>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</si>
  <si>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</si>
  <si>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</si>
  <si>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</si>
  <si>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</si>
  <si>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</si>
  <si>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</si>
  <si>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</si>
  <si>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</si>
  <si>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</si>
  <si>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</si>
  <si>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</si>
  <si>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</si>
  <si>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</si>
  <si>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</si>
  <si>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</si>
  <si>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</si>
  <si>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</si>
  <si>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</si>
  <si>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</si>
  <si>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</si>
  <si>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</si>
  <si>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</si>
  <si>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</si>
  <si>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</si>
  <si>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</si>
  <si>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</si>
  <si>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</si>
  <si>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</si>
  <si>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</si>
  <si>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</si>
  <si>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</si>
  <si>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</si>
  <si>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</si>
  <si>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</si>
  <si>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</si>
  <si>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</si>
  <si>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</si>
  <si>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</si>
  <si>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</si>
  <si>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</si>
  <si>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</si>
  <si>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</si>
  <si>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</si>
  <si>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</si>
  <si>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</si>
  <si>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</si>
  <si>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</si>
  <si>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</si>
  <si>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</si>
  <si>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</si>
  <si>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</si>
  <si>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</si>
  <si>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</si>
  <si>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</si>
  <si>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</si>
  <si>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</si>
  <si>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</si>
  <si>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</si>
  <si>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</si>
  <si>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</si>
  <si>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</si>
  <si>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</si>
  <si>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</si>
  <si>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</si>
  <si>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</si>
  <si>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</si>
  <si>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</si>
  <si>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</si>
  <si>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</si>
  <si>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</si>
  <si>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</si>
  <si>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</si>
  <si>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</si>
  <si>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</si>
  <si>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</si>
  <si>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</si>
  <si>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</si>
  <si>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</si>
  <si>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</si>
  <si>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</si>
  <si>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</si>
  <si>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</si>
  <si>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</si>
  <si>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</si>
  <si>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</si>
  <si>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</si>
  <si>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</si>
  <si>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</si>
  <si>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</si>
  <si>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</si>
  <si>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</si>
  <si>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</si>
  <si>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</si>
  <si>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</si>
  <si>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</si>
  <si>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</si>
  <si>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</si>
  <si>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</si>
  <si>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</si>
  <si>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</si>
  <si>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</si>
  <si>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</si>
  <si>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</si>
  <si>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</si>
  <si>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</si>
  <si>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</si>
  <si>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</si>
  <si>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</si>
  <si>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</si>
  <si>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</si>
  <si>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</si>
  <si>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</si>
  <si>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</si>
  <si>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</si>
  <si>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</si>
  <si>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</si>
  <si>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</si>
  <si>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</si>
  <si>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</si>
  <si>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</si>
  <si>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</si>
  <si>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</si>
  <si>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</si>
  <si>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</si>
  <si>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</si>
  <si>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</si>
  <si>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</si>
  <si>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</si>
  <si>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</si>
  <si>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</si>
  <si>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</si>
  <si>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</si>
  <si>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</si>
  <si>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</si>
  <si>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</si>
  <si>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</si>
  <si>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</si>
  <si>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</si>
  <si>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</si>
  <si>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</si>
  <si>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</si>
  <si>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</si>
  <si>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</si>
  <si>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</si>
  <si>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</si>
  <si>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</si>
  <si>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</si>
  <si>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</si>
  <si>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</si>
  <si>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</si>
  <si>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</si>
  <si>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</si>
  <si>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</si>
  <si>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</si>
  <si>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</si>
  <si>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</si>
  <si>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</si>
  <si>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</si>
  <si>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</si>
  <si>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</si>
  <si>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</si>
  <si>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</si>
  <si>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</si>
  <si>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</si>
  <si>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</si>
  <si>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</si>
  <si>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</si>
  <si>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</si>
  <si>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</si>
  <si>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</si>
  <si>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</si>
  <si>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</si>
  <si>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</si>
  <si>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</si>
  <si>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</si>
  <si>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</si>
  <si>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</si>
  <si>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</si>
  <si>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</si>
  <si>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</si>
  <si>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</si>
  <si>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</si>
  <si>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</si>
  <si>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</si>
  <si>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</si>
  <si>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</si>
  <si>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</si>
  <si>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</si>
  <si>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</si>
  <si>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</si>
  <si>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</si>
  <si>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</si>
  <si>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</si>
  <si>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</si>
  <si>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</si>
  <si>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</si>
  <si>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</si>
  <si>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</si>
  <si>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</si>
  <si>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</si>
  <si>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</si>
  <si>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</si>
  <si>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</si>
  <si>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</si>
  <si>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</si>
  <si>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</si>
  <si>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</si>
  <si>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</si>
  <si>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</si>
  <si>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</si>
  <si>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</si>
  <si>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</si>
  <si>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</si>
  <si>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</si>
  <si>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</si>
  <si>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</si>
  <si>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</si>
  <si>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</si>
  <si>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</si>
  <si>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</si>
  <si>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</si>
  <si>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</si>
  <si>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</si>
  <si>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</si>
  <si>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</si>
  <si>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</si>
  <si>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</si>
  <si>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</si>
  <si>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</si>
  <si>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</si>
  <si>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</si>
  <si>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</si>
  <si>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</si>
  <si>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</si>
  <si>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</si>
  <si>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</si>
  <si>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</si>
  <si>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</si>
  <si>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</si>
  <si>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</si>
  <si>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</si>
  <si>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</si>
  <si>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</si>
  <si>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</si>
  <si>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</si>
  <si>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</si>
  <si>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</si>
  <si>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</si>
  <si>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</si>
  <si>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</si>
  <si>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</si>
  <si>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</si>
  <si>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</si>
  <si>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</si>
  <si>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</si>
  <si>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</si>
  <si>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</si>
  <si>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</si>
  <si>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</si>
  <si>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</si>
  <si>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</si>
  <si>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</si>
  <si>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</si>
  <si>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</si>
  <si>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</si>
  <si>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</si>
  <si>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</si>
  <si>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</si>
  <si>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</si>
  <si>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</si>
  <si>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</si>
  <si>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</si>
  <si>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</si>
  <si>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</si>
  <si>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</si>
  <si>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</si>
  <si>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</si>
  <si>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</si>
  <si>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</si>
  <si>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</si>
  <si>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</si>
  <si>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</si>
  <si>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</si>
  <si>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</si>
  <si>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</si>
  <si>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</si>
  <si>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</si>
  <si>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</si>
  <si>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</si>
  <si>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</si>
  <si>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</si>
  <si>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</si>
  <si>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</si>
  <si>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</si>
  <si>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</si>
  <si>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</si>
  <si>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</si>
  <si>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</si>
  <si>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</si>
  <si>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</si>
  <si>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</si>
  <si>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</si>
  <si>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</si>
  <si>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</si>
  <si>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</si>
  <si>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</si>
  <si>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</si>
  <si>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</si>
  <si>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</si>
  <si>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</si>
  <si>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</si>
  <si>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</si>
  <si>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</si>
  <si>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</si>
  <si>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</si>
  <si>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</si>
  <si>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</si>
  <si>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</si>
  <si>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</si>
  <si>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</si>
  <si>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</si>
  <si>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</si>
  <si>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</si>
  <si>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</si>
  <si>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</si>
  <si>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</si>
  <si>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</si>
  <si>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</si>
  <si>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</si>
  <si>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</si>
  <si>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</si>
  <si>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</si>
  <si>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</si>
  <si>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</si>
  <si>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</si>
  <si>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</si>
  <si>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</si>
  <si>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</si>
  <si>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</si>
  <si>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</si>
  <si>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</si>
  <si>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</si>
  <si>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</si>
  <si>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</si>
  <si>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</si>
  <si>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</si>
  <si>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</si>
  <si>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</si>
  <si>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</si>
  <si>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</si>
  <si>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</si>
  <si>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</si>
  <si>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</si>
  <si>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</si>
  <si>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</si>
  <si>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</si>
  <si>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</si>
  <si>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</si>
  <si>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</si>
  <si>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</si>
  <si>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</si>
  <si>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</si>
  <si>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</si>
  <si>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</si>
  <si>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</si>
  <si>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</si>
  <si>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</si>
  <si>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</si>
  <si>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</si>
  <si>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</si>
  <si>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</si>
  <si>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</si>
  <si>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</si>
  <si>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</si>
  <si>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</si>
  <si>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</si>
  <si>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</si>
  <si>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</si>
  <si>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</si>
  <si>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</si>
  <si>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</si>
  <si>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</si>
  <si>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</si>
  <si>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</si>
  <si>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</si>
  <si>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</si>
  <si>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</si>
  <si>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</si>
  <si>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</si>
  <si>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</si>
  <si>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</si>
  <si>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</si>
  <si>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</si>
  <si>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</si>
  <si>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</si>
  <si>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</si>
  <si>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</si>
  <si>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</si>
  <si>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</si>
  <si>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</si>
  <si>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</si>
  <si>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</si>
  <si>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</si>
  <si>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</si>
  <si>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</si>
  <si>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</si>
  <si>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</si>
  <si>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</si>
  <si>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</si>
  <si>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</si>
  <si>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</si>
  <si>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</si>
  <si>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</si>
  <si>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</si>
  <si>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</si>
  <si>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</si>
  <si>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</si>
  <si>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</si>
  <si>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</si>
  <si>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</si>
  <si>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</si>
  <si>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</si>
  <si>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</si>
  <si>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</si>
  <si>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</si>
  <si>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</si>
  <si>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</si>
  <si>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</si>
  <si>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</si>
  <si>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</si>
  <si>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</si>
  <si>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</si>
  <si>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</si>
  <si>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</si>
  <si>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</si>
  <si>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</si>
  <si>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</si>
  <si>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</si>
  <si>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</si>
  <si>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</si>
  <si>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</si>
  <si>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</si>
  <si>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</si>
  <si>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</si>
  <si>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</si>
  <si>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</si>
  <si>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</si>
  <si>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</si>
  <si>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</si>
  <si>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</si>
  <si>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</si>
  <si>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</si>
  <si>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</si>
  <si>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</si>
  <si>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</si>
  <si>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</si>
  <si>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</si>
  <si>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</si>
  <si>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</si>
  <si>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</si>
  <si>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</si>
  <si>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</si>
  <si>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</si>
  <si>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</si>
  <si>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</si>
  <si>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</si>
  <si>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</si>
  <si>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</si>
  <si>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</si>
  <si>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</si>
  <si>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</si>
  <si>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</si>
  <si>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</si>
  <si>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</si>
  <si>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</si>
  <si>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</si>
  <si>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</si>
  <si>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</si>
  <si>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</si>
  <si>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</si>
  <si>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</si>
  <si>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</si>
  <si>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</si>
  <si>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</si>
  <si>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</si>
  <si>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</si>
  <si>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</si>
  <si>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</si>
  <si>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</si>
  <si>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</si>
  <si>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</si>
  <si>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</si>
  <si>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</si>
  <si>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</si>
  <si>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</si>
  <si>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</si>
  <si>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</si>
  <si>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</si>
  <si>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</si>
  <si>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</si>
  <si>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</si>
  <si>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</si>
  <si>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</si>
  <si>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</si>
  <si>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</si>
  <si>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</si>
  <si>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</si>
  <si>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</si>
  <si>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</si>
  <si>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</si>
  <si>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</si>
  <si>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</si>
  <si>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</si>
  <si>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</si>
  <si>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</si>
  <si>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</si>
  <si>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</si>
  <si>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</si>
  <si>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</si>
  <si>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</si>
  <si>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</si>
  <si>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</si>
  <si>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</si>
  <si>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</si>
  <si>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</si>
  <si>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</si>
  <si>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</si>
  <si>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</si>
  <si>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</si>
  <si>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</si>
  <si>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</si>
  <si>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</si>
  <si>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</si>
  <si>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</si>
  <si>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</si>
  <si>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</si>
  <si>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</si>
  <si>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</si>
  <si>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</si>
  <si>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</si>
  <si>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</si>
  <si>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</si>
  <si>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</si>
  <si>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</si>
  <si>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</si>
  <si>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</si>
  <si>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</si>
  <si>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</si>
  <si>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</si>
  <si>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</si>
  <si>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</si>
  <si>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</si>
  <si>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</si>
  <si>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</si>
  <si>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</si>
  <si>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</si>
  <si>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</si>
  <si>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</si>
  <si>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</si>
  <si>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</si>
  <si>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</si>
  <si>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</si>
  <si>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</si>
  <si>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</si>
  <si>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</si>
  <si>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</si>
  <si>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</si>
  <si>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</si>
  <si>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</si>
  <si>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</si>
  <si>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</si>
  <si>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</si>
  <si>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</si>
  <si>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</si>
  <si>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</si>
  <si>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</si>
  <si>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</si>
  <si>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</si>
  <si>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</si>
  <si>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</si>
  <si>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</si>
  <si>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</si>
  <si>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</si>
  <si>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</si>
  <si>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</si>
  <si>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</si>
  <si>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</si>
  <si>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</si>
  <si>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</si>
  <si>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</si>
  <si>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</si>
  <si>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</si>
  <si>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</si>
  <si>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</si>
  <si>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</si>
  <si>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</si>
  <si>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</si>
  <si>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</si>
  <si>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</si>
  <si>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</si>
  <si>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</si>
  <si>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</si>
  <si>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</si>
  <si>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</si>
  <si>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</si>
  <si>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</si>
  <si>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</si>
  <si>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</si>
  <si>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</si>
  <si>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</si>
  <si>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</si>
  <si>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</si>
  <si>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</si>
  <si>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</si>
  <si>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</si>
  <si>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</si>
  <si>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</si>
  <si>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</si>
  <si>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</si>
  <si>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</si>
  <si>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</si>
  <si>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</si>
  <si>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</si>
  <si>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</si>
  <si>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</si>
  <si>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</si>
  <si>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</si>
  <si>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</si>
  <si>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</si>
  <si>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</si>
  <si>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</si>
  <si>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</si>
  <si>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</si>
  <si>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</si>
  <si>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</si>
  <si>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</si>
  <si>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</si>
  <si>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</si>
  <si>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</si>
  <si>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</si>
  <si>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</si>
  <si>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</si>
  <si>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</si>
  <si>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</si>
  <si>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</si>
  <si>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</si>
  <si>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</si>
  <si>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</si>
  <si>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</si>
  <si>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</si>
  <si>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</si>
  <si>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</si>
  <si>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</si>
  <si>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</si>
  <si>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</si>
  <si>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</si>
  <si>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</si>
  <si>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</si>
  <si>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</si>
  <si>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</si>
  <si>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</si>
  <si>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</si>
  <si>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</si>
  <si>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</si>
  <si>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</si>
  <si>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</si>
  <si>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</si>
  <si>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</si>
  <si>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</si>
  <si>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</si>
  <si>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</si>
  <si>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</si>
  <si>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</si>
  <si>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</si>
  <si>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</si>
  <si>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</si>
  <si>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</si>
  <si>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</si>
  <si>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</si>
  <si>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</si>
  <si>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</si>
  <si>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</si>
  <si>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</si>
  <si>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</si>
  <si>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</si>
  <si>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</si>
  <si>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</si>
  <si>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</si>
  <si>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</si>
  <si>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</si>
  <si>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</si>
  <si>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</si>
  <si>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</si>
  <si>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</si>
  <si>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</si>
  <si>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</si>
  <si>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</si>
  <si>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</si>
  <si>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</si>
  <si>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</si>
  <si>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</si>
  <si>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</si>
  <si>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</si>
  <si>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</si>
  <si>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</si>
  <si>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</si>
  <si>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</si>
  <si>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</si>
  <si>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</si>
  <si>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</si>
  <si>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</si>
  <si>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</si>
  <si>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</si>
  <si>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</si>
  <si>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</si>
  <si>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</si>
  <si>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</si>
  <si>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</si>
  <si>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</si>
  <si>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</si>
  <si>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</si>
  <si>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</si>
  <si>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</si>
  <si>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</si>
  <si>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</si>
  <si>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</si>
  <si>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</si>
  <si>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</si>
  <si>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</si>
  <si>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</si>
  <si>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</si>
  <si>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</si>
  <si>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</si>
  <si>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</si>
  <si>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</si>
  <si>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</si>
  <si>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</si>
  <si>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</si>
  <si>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</si>
  <si>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</si>
  <si>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</si>
  <si>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</si>
  <si>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</si>
  <si>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</si>
  <si>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</si>
  <si>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</si>
  <si>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</si>
  <si>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</si>
  <si>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</si>
  <si>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</si>
  <si>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</si>
  <si>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</si>
  <si>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</si>
  <si>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</si>
  <si>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</si>
  <si>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</si>
  <si>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</si>
  <si>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</si>
  <si>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</si>
  <si>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</si>
  <si>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</si>
  <si>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</si>
  <si>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</si>
  <si>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</si>
  <si>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</si>
  <si>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</si>
  <si>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</si>
  <si>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</si>
  <si>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</si>
  <si>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</si>
  <si>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</si>
  <si>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</si>
  <si>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</si>
  <si>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</si>
  <si>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</si>
  <si>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</si>
  <si>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</si>
  <si>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</si>
  <si>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</si>
  <si>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</si>
  <si>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</si>
  <si>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</si>
  <si>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</si>
  <si>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</si>
  <si>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</si>
  <si>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</si>
  <si>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</si>
  <si>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</si>
  <si>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</si>
  <si>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</si>
  <si>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</si>
  <si>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</si>
  <si>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</si>
  <si>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</si>
  <si>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</si>
  <si>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</si>
  <si>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</si>
  <si>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</si>
  <si>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</si>
  <si>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</si>
  <si>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</si>
  <si>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</si>
  <si>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</si>
  <si>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</si>
  <si>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</si>
  <si>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</si>
  <si>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</si>
  <si>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</si>
  <si>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</si>
  <si>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</si>
  <si>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</si>
  <si>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</si>
  <si>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</si>
  <si>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</si>
  <si>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</si>
  <si>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</si>
  <si>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</si>
  <si>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</si>
  <si>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</si>
  <si>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</si>
  <si>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</si>
  <si>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</si>
  <si>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</si>
  <si>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</si>
  <si>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</si>
  <si>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</si>
  <si>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</si>
  <si>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</si>
  <si>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</si>
  <si>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</si>
  <si>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</si>
  <si>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</si>
  <si>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</si>
  <si>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</si>
  <si>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</si>
  <si>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</si>
  <si>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</si>
  <si>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</si>
  <si>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</si>
  <si>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</si>
  <si>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</si>
  <si>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</si>
  <si>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</si>
  <si>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</si>
  <si>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</si>
  <si>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</si>
  <si>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</si>
  <si>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</si>
  <si>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</si>
  <si>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</si>
  <si>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</si>
  <si>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</si>
  <si>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</si>
  <si>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</si>
  <si>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</si>
  <si>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</si>
  <si>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</si>
  <si>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</si>
  <si>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</si>
  <si>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</si>
  <si>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</si>
  <si>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</si>
  <si>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</si>
  <si>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</si>
  <si>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</si>
  <si>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</si>
  <si>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</si>
  <si>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</si>
  <si>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</si>
  <si>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</si>
  <si>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</si>
  <si>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</si>
  <si>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</si>
  <si>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</si>
  <si>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</si>
  <si>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</si>
  <si>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</si>
  <si>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</si>
  <si>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</si>
  <si>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</si>
  <si>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</si>
  <si>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</si>
  <si>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</si>
  <si>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</si>
  <si>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</si>
  <si>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</si>
  <si>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</si>
  <si>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</si>
  <si>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</si>
  <si>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</si>
  <si>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</si>
  <si>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</si>
  <si>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</si>
  <si>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</si>
  <si>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</si>
  <si>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</si>
  <si>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</si>
  <si>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</si>
  <si>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</si>
  <si>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</si>
  <si>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</si>
  <si>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</si>
  <si>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</si>
  <si>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</si>
  <si>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</si>
  <si>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</si>
  <si>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</si>
  <si>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</si>
  <si>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</si>
  <si>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</si>
  <si>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</si>
  <si>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</si>
  <si>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</si>
  <si>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</si>
  <si>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</si>
  <si>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</si>
  <si>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</si>
  <si>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</si>
  <si>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</si>
  <si>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</si>
  <si>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</si>
  <si>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</si>
  <si>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</si>
  <si>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</si>
  <si>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</si>
  <si>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</si>
  <si>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</si>
  <si>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</si>
  <si>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</si>
  <si>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</si>
  <si>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</si>
  <si>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</si>
  <si>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</si>
  <si>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</si>
  <si>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</si>
  <si>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</si>
  <si>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</si>
  <si>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</si>
  <si>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</si>
  <si>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</si>
  <si>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</si>
  <si>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</si>
  <si>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</si>
  <si>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</si>
  <si>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</si>
  <si>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</si>
  <si>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</si>
  <si>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</si>
  <si>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</si>
  <si>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</si>
  <si>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</si>
  <si>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</si>
  <si>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</si>
  <si>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</si>
  <si>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</si>
  <si>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</si>
  <si>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</si>
  <si>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</si>
  <si>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</si>
  <si>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</si>
  <si>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</si>
  <si>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</si>
  <si>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</si>
  <si>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</si>
  <si>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</si>
  <si>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</si>
  <si>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</si>
  <si>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</si>
  <si>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</si>
  <si>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</si>
  <si>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</si>
  <si>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</si>
  <si>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</si>
  <si>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</si>
  <si>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</si>
  <si>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</si>
  <si>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</si>
  <si>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</si>
  <si>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</si>
  <si>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</si>
  <si>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</si>
  <si>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</si>
  <si>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</si>
  <si>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</si>
  <si>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</si>
  <si>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</si>
  <si>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</si>
  <si>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</si>
  <si>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</si>
  <si>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</si>
  <si>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</si>
  <si>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</si>
  <si>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</si>
  <si>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</si>
  <si>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</si>
  <si>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</si>
  <si>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</si>
  <si>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</si>
  <si>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</si>
  <si>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</si>
  <si>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</si>
  <si>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</si>
  <si>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</si>
  <si>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</si>
  <si>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</si>
  <si>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</si>
  <si>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</si>
  <si>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</si>
  <si>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</si>
  <si>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</si>
  <si>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</si>
  <si>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</si>
  <si>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</si>
  <si>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</si>
  <si>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</si>
  <si>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</si>
  <si>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</si>
  <si>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</si>
  <si>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</si>
  <si>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</si>
  <si>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</si>
  <si>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</si>
  <si>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</si>
  <si>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</si>
  <si>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</si>
  <si>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</si>
  <si>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</si>
  <si>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</si>
  <si>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</si>
  <si>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</si>
  <si>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</si>
  <si>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</si>
  <si>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</si>
  <si>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</si>
  <si>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</si>
  <si>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</si>
  <si>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</si>
  <si>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</si>
  <si>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</si>
  <si>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</si>
  <si>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</si>
  <si>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</si>
  <si>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</si>
  <si>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</si>
  <si>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</si>
  <si>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</si>
  <si>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</si>
  <si>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</si>
  <si>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</si>
  <si>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</si>
  <si>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</si>
  <si>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</si>
  <si>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</si>
  <si>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</si>
  <si>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</si>
  <si>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</si>
  <si>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</si>
  <si>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</si>
  <si>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</si>
  <si>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</si>
  <si>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</si>
  <si>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</si>
  <si>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</si>
  <si>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</si>
  <si>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</si>
  <si>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</si>
  <si>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</si>
  <si>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</si>
  <si>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</si>
  <si>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</si>
  <si>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</si>
  <si>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</si>
  <si>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</si>
  <si>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</si>
  <si>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</si>
  <si>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</si>
  <si>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</si>
  <si>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</si>
  <si>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</si>
  <si>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</si>
  <si>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</si>
  <si>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</si>
  <si>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</si>
  <si>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</si>
  <si>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</si>
  <si>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</si>
  <si>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</si>
  <si>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</si>
  <si>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</si>
  <si>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</si>
  <si>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</si>
  <si>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</si>
  <si>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</si>
  <si>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</si>
  <si>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</si>
  <si>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</si>
  <si>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</si>
  <si>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</si>
  <si>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</si>
  <si>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</si>
  <si>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</si>
  <si>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</si>
  <si>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</si>
  <si>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</si>
  <si>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</si>
  <si>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</si>
  <si>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</si>
  <si>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</si>
  <si>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</si>
  <si>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</si>
  <si>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</si>
  <si>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</si>
  <si>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</si>
  <si>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</si>
  <si>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</si>
  <si>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</si>
  <si>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</si>
  <si>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</si>
  <si>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</si>
  <si>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</si>
  <si>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</si>
  <si>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</si>
  <si>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</si>
  <si>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</si>
  <si>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</si>
  <si>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</si>
  <si>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</si>
  <si>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</si>
  <si>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</si>
  <si>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</si>
  <si>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</si>
  <si>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</si>
  <si>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</si>
  <si>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</si>
  <si>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</si>
  <si>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</si>
  <si>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</si>
  <si>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</si>
  <si>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</si>
  <si>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</si>
  <si>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</si>
  <si>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</si>
  <si>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</si>
  <si>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</si>
  <si>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</si>
  <si>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</si>
  <si>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</si>
  <si>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</si>
  <si>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</si>
  <si>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</si>
  <si>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</si>
  <si>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</si>
  <si>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</si>
  <si>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</si>
  <si>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</si>
  <si>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</si>
  <si>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</si>
  <si>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</si>
  <si>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</si>
  <si>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</si>
  <si>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</si>
  <si>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</si>
  <si>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</si>
  <si>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</si>
  <si>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</si>
  <si>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</si>
  <si>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</si>
  <si>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</si>
  <si>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</si>
  <si>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</si>
  <si>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</si>
  <si>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</si>
  <si>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</si>
  <si>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</si>
  <si>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</si>
  <si>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</si>
  <si>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</si>
  <si>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</si>
  <si>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</si>
  <si>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</si>
  <si>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</si>
  <si>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</si>
  <si>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</si>
  <si>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</si>
  <si>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</si>
  <si>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</si>
  <si>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</si>
  <si>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</si>
  <si>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</si>
  <si>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</si>
  <si>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</si>
  <si>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</si>
  <si>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</si>
  <si>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</si>
  <si>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</si>
  <si>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</si>
  <si>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</si>
  <si>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</si>
  <si>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</si>
  <si>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</si>
  <si>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</si>
  <si>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</si>
  <si>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</si>
  <si>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</si>
  <si>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</si>
  <si>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</si>
  <si>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</si>
  <si>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</si>
  <si>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</si>
  <si>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</si>
  <si>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</si>
  <si>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</si>
  <si>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</si>
  <si>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</si>
  <si>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</si>
  <si>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</si>
  <si>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</si>
  <si>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</si>
  <si>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</si>
  <si>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</si>
  <si>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</si>
  <si>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</si>
  <si>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</si>
  <si>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</si>
  <si>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</si>
  <si>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</si>
  <si>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</si>
  <si>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</si>
  <si>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</si>
  <si>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</si>
  <si>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</si>
  <si>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</si>
  <si>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</si>
  <si>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</si>
  <si>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</si>
  <si>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</si>
  <si>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</si>
  <si>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</si>
  <si>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</si>
  <si>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</si>
  <si>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</si>
  <si>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</si>
  <si>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</si>
  <si>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</si>
  <si>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</si>
  <si>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</si>
  <si>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</si>
  <si>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</si>
  <si>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</si>
  <si>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</si>
  <si>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</si>
  <si>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</si>
  <si>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</si>
  <si>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</si>
  <si>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</si>
  <si>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</si>
  <si>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</si>
  <si>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</si>
  <si>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</si>
  <si>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</si>
  <si>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</si>
  <si>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</si>
  <si>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</si>
  <si>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</si>
  <si>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</si>
  <si>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</si>
  <si>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</si>
  <si>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</si>
  <si>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</si>
  <si>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</si>
  <si>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</si>
  <si>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</si>
  <si>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</si>
  <si>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</si>
  <si>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</si>
  <si>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</si>
  <si>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</si>
  <si>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</si>
  <si>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</si>
  <si>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</si>
  <si>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</si>
  <si>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</si>
  <si>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</si>
  <si>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</si>
  <si>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</si>
  <si>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</si>
  <si>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</si>
  <si>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</si>
  <si>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</si>
  <si>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</si>
  <si>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</si>
  <si>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</si>
  <si>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</si>
  <si>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</si>
  <si>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</si>
  <si>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</si>
  <si>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</si>
  <si>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</si>
  <si>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</si>
  <si>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</si>
  <si>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</si>
  <si>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</si>
  <si>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</si>
  <si>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</si>
  <si>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</si>
  <si>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</si>
  <si>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</si>
  <si>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</si>
  <si>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</si>
  <si>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</si>
  <si>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</si>
  <si>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</si>
  <si>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</si>
  <si>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</si>
  <si>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</si>
  <si>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</si>
  <si>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</si>
  <si>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</si>
  <si>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</si>
  <si>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</si>
  <si>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</si>
  <si>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</si>
  <si>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</si>
  <si>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</si>
  <si>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</si>
  <si>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</si>
  <si>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</si>
  <si>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</si>
  <si>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</si>
  <si>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</si>
  <si>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</si>
  <si>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</si>
  <si>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</si>
  <si>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</si>
  <si>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</si>
  <si>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</si>
  <si>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</si>
  <si>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</si>
  <si>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</si>
  <si>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</si>
  <si>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</si>
  <si>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</si>
  <si>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</si>
  <si>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</si>
  <si>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</si>
  <si>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</si>
  <si>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</si>
  <si>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</si>
  <si>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</si>
  <si>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</si>
  <si>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</si>
  <si>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</si>
  <si>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</si>
  <si>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</si>
  <si>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</si>
  <si>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</si>
  <si>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</si>
  <si>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</si>
  <si>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</si>
  <si>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</si>
  <si>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</si>
  <si>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</si>
  <si>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</si>
  <si>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</si>
  <si>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</si>
  <si>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</si>
  <si>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</si>
  <si>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</si>
  <si>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</si>
  <si>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</si>
  <si>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</si>
  <si>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</si>
  <si>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</si>
  <si>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</si>
  <si>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</si>
  <si>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</si>
  <si>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</si>
  <si>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</si>
  <si>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</si>
  <si>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</si>
  <si>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</si>
  <si>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</si>
  <si>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</si>
  <si>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</si>
  <si>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</si>
  <si>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</si>
  <si>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</si>
  <si>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</si>
  <si>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</si>
  <si>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</si>
  <si>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</si>
  <si>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</si>
  <si>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</si>
  <si>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</si>
  <si>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</si>
  <si>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</si>
  <si>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</si>
  <si>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</si>
  <si>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</si>
  <si>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</si>
  <si>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</si>
  <si>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</si>
  <si>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</si>
  <si>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</si>
  <si>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</si>
  <si>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</si>
  <si>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</si>
  <si>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</si>
  <si>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</si>
  <si>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</si>
  <si>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</si>
  <si>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</si>
  <si>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</si>
  <si>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</si>
  <si>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</si>
  <si>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</si>
  <si>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</si>
  <si>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</si>
  <si>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</si>
  <si>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</si>
  <si>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</si>
  <si>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</si>
  <si>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</si>
  <si>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</si>
  <si>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</si>
  <si>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</si>
  <si>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</si>
  <si>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</si>
  <si>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</si>
  <si>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</si>
  <si>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</si>
  <si>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</si>
  <si>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</si>
  <si>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</si>
  <si>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</si>
  <si>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</si>
  <si>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</si>
  <si>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</si>
  <si>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</si>
  <si>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</si>
  <si>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</si>
  <si>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</si>
  <si>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</si>
  <si>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</si>
  <si>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</si>
  <si>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</si>
  <si>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</si>
  <si>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</si>
  <si>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</si>
  <si>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</si>
  <si>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</si>
  <si>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</si>
  <si>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</si>
  <si>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</si>
  <si>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</si>
  <si>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</si>
  <si>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</si>
  <si>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</si>
  <si>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</si>
  <si>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</si>
  <si>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</si>
  <si>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</si>
  <si>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</si>
  <si>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</si>
  <si>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</si>
  <si>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</si>
  <si>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</si>
  <si>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</si>
  <si>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</si>
  <si>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</si>
  <si>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</si>
  <si>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</si>
  <si>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</si>
  <si>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</si>
  <si>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</si>
  <si>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</si>
  <si>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</si>
  <si>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</si>
  <si>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</si>
  <si>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</si>
  <si>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</si>
  <si>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</si>
  <si>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</si>
  <si>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</si>
  <si>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</si>
  <si>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</si>
  <si>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</si>
  <si>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</si>
  <si>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</si>
  <si>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</si>
  <si>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</si>
  <si>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</si>
  <si>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</si>
  <si>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</si>
  <si>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</si>
  <si>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</si>
  <si>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</si>
  <si>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</si>
  <si>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</si>
  <si>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</si>
  <si>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</si>
  <si>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</si>
  <si>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</si>
  <si>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</si>
  <si>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</si>
  <si>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</si>
  <si>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</si>
  <si>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</si>
  <si>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</si>
  <si>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</si>
  <si>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</si>
  <si>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</si>
  <si>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</si>
  <si>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</si>
  <si>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</si>
  <si>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</si>
  <si>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</si>
  <si>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</si>
  <si>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</si>
  <si>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</si>
  <si>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</si>
  <si>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</si>
  <si>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</si>
  <si>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</si>
  <si>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</si>
  <si>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</si>
  <si>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</si>
  <si>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</si>
  <si>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</si>
  <si>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</si>
  <si>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</si>
  <si>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</si>
  <si>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</si>
  <si>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</si>
  <si>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</si>
  <si>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</si>
  <si>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</si>
  <si>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</si>
  <si>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</si>
  <si>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</si>
  <si>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</si>
  <si>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</si>
  <si>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</si>
  <si>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</si>
  <si>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</si>
  <si>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</si>
  <si>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</si>
  <si>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</si>
  <si>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</si>
  <si>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</si>
  <si>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</si>
  <si>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</si>
  <si>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</si>
  <si>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</si>
  <si>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</si>
  <si>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</si>
  <si>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</si>
  <si>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</si>
  <si>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</si>
  <si>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</si>
  <si>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</si>
  <si>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</si>
  <si>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</si>
  <si>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</si>
  <si>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</si>
  <si>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</si>
  <si>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</si>
  <si>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</si>
  <si>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</si>
  <si>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</si>
  <si>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</si>
  <si>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</si>
  <si>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</si>
  <si>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</si>
  <si>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</si>
  <si>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</si>
  <si>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</si>
  <si>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</si>
  <si>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</si>
  <si>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</si>
  <si>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</si>
  <si>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</si>
  <si>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</si>
  <si>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</si>
  <si>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</si>
  <si>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</si>
  <si>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</si>
  <si>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</si>
  <si>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</si>
  <si>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</si>
  <si>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</si>
  <si>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</si>
  <si>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</si>
  <si>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</si>
  <si>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</si>
  <si>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</si>
  <si>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</si>
  <si>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</si>
  <si>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</si>
  <si>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</si>
  <si>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</si>
  <si>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</si>
  <si>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</si>
  <si>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</si>
  <si>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</si>
  <si>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</si>
  <si>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</si>
  <si>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</si>
  <si>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</si>
  <si>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</si>
  <si>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</si>
  <si>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</si>
  <si>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</si>
  <si>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</si>
  <si>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</si>
  <si>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</si>
  <si>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</si>
  <si>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</si>
  <si>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</si>
  <si>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</si>
  <si>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</si>
  <si>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</si>
  <si>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</si>
  <si>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</si>
  <si>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</si>
  <si>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</si>
  <si>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</si>
  <si>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</si>
  <si>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</si>
  <si>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</si>
  <si>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</si>
  <si>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</si>
  <si>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</si>
  <si>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</si>
  <si>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</si>
  <si>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</si>
  <si>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</si>
  <si>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</si>
  <si>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</si>
  <si>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</si>
  <si>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</si>
  <si>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</si>
  <si>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</si>
  <si>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</si>
  <si>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</si>
  <si>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</si>
  <si>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</si>
  <si>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</si>
  <si>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</si>
  <si>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</si>
  <si>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</si>
  <si>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</si>
  <si>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</si>
  <si>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</si>
  <si>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</si>
  <si>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</si>
  <si>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</si>
  <si>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</si>
  <si>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</si>
  <si>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</si>
  <si>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</si>
  <si>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</si>
  <si>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</si>
  <si>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</si>
  <si>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</si>
  <si>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</si>
  <si>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</si>
  <si>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</si>
  <si>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</si>
  <si>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</si>
  <si>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</si>
  <si>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</si>
  <si>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</si>
  <si>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</si>
  <si>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</si>
  <si>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</si>
  <si>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</si>
  <si>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</si>
  <si>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</si>
  <si>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</si>
  <si>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</si>
  <si>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</si>
  <si>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</si>
  <si>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</si>
  <si>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</si>
  <si>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</si>
  <si>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</si>
  <si>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</si>
  <si>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</si>
  <si>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</si>
  <si>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</si>
  <si>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</si>
  <si>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</si>
  <si>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</si>
  <si>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</si>
  <si>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</si>
  <si>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</si>
  <si>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</si>
  <si>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</si>
  <si>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</si>
  <si>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</si>
  <si>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</si>
  <si>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</si>
  <si>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</si>
  <si>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</si>
  <si>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</si>
  <si>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</si>
  <si>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</si>
  <si>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</si>
  <si>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</si>
  <si>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</si>
  <si>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</si>
  <si>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</si>
  <si>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</si>
  <si>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</si>
  <si>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</si>
  <si>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</si>
  <si>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</si>
  <si>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</si>
  <si>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</si>
  <si>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</si>
  <si>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</si>
  <si>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</si>
  <si>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</si>
  <si>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</si>
  <si>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</si>
  <si>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</si>
  <si>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</si>
  <si>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</si>
  <si>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</si>
  <si>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</si>
  <si>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</si>
  <si>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</si>
  <si>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</si>
  <si>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</si>
  <si>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</si>
  <si>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</si>
  <si>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</si>
  <si>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</si>
  <si>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</si>
  <si>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</si>
  <si>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</si>
  <si>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</si>
  <si>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</si>
  <si>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</si>
  <si>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</si>
  <si>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</si>
  <si>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</si>
  <si>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</si>
  <si>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</si>
  <si>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</si>
  <si>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</si>
  <si>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</si>
  <si>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</si>
  <si>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</si>
  <si>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</si>
  <si>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</si>
  <si>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</si>
  <si>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</si>
  <si>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</si>
  <si>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</si>
  <si>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</si>
  <si>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</si>
  <si>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</si>
  <si>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</si>
  <si>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</si>
  <si>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</si>
  <si>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</si>
  <si>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</si>
  <si>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</si>
  <si>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</si>
  <si>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</si>
  <si>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</si>
  <si>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</si>
  <si>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</si>
  <si>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</si>
  <si>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</si>
  <si>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</si>
  <si>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</si>
  <si>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</si>
  <si>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</si>
  <si>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</si>
  <si>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</si>
  <si>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</si>
  <si>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</si>
  <si>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</si>
  <si>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</si>
  <si>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</si>
  <si>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</si>
  <si>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</si>
  <si>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</si>
  <si>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</si>
  <si>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</si>
  <si>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</si>
  <si>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</si>
  <si>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</si>
  <si>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</si>
  <si>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</si>
  <si>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</si>
  <si>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</si>
  <si>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</si>
  <si>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</si>
  <si>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</si>
  <si>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</si>
  <si>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</si>
  <si>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</si>
  <si>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</si>
  <si>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</si>
  <si>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</si>
  <si>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</si>
  <si>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</si>
  <si>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</si>
  <si>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</si>
  <si>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</si>
  <si>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</si>
  <si>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</si>
  <si>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</si>
  <si>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</si>
  <si>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</si>
  <si>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</si>
  <si>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</si>
  <si>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</si>
  <si>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</si>
  <si>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</si>
  <si>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</si>
  <si>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</si>
  <si>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</si>
  <si>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</si>
  <si>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</si>
  <si>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</si>
  <si>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</si>
  <si>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</si>
  <si>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</si>
  <si>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</si>
  <si>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</si>
  <si>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</si>
  <si>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</si>
  <si>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</si>
  <si>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</si>
  <si>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</si>
  <si>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</si>
  <si>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</si>
  <si>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</si>
  <si>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</si>
  <si>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</si>
  <si>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</si>
  <si>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</si>
  <si>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</si>
  <si>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</si>
  <si>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</si>
  <si>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</si>
  <si>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</si>
  <si>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</si>
  <si>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</si>
  <si>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</si>
  <si>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</si>
  <si>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</si>
  <si>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</si>
  <si>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</si>
  <si>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</si>
  <si>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</si>
  <si>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</si>
  <si>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</si>
  <si>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</si>
  <si>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</si>
  <si>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</si>
  <si>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</si>
  <si>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</si>
  <si>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</si>
  <si>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</si>
  <si>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</si>
  <si>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</si>
  <si>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</si>
  <si>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</si>
  <si>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</si>
  <si>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</si>
  <si>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</si>
  <si>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</si>
  <si>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</si>
  <si>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</si>
  <si>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</si>
  <si>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</si>
  <si>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</si>
  <si>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</si>
  <si>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</si>
  <si>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</si>
  <si>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</si>
  <si>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</si>
  <si>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</si>
  <si>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</si>
  <si>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</si>
  <si>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</si>
  <si>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</si>
  <si>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</si>
  <si>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</si>
  <si>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</si>
  <si>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</si>
  <si>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</si>
  <si>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</si>
  <si>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</si>
  <si>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</si>
  <si>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</si>
  <si>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</si>
  <si>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</si>
  <si>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</si>
  <si>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</si>
  <si>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</si>
  <si>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</si>
  <si>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</si>
  <si>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</si>
  <si>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</si>
  <si>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</si>
  <si>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</si>
  <si>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</si>
  <si>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</si>
  <si>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</si>
  <si>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</si>
  <si>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</si>
  <si>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</si>
  <si>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</si>
  <si>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</si>
  <si>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</si>
  <si>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</si>
  <si>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</si>
  <si>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</si>
  <si>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</si>
  <si>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</si>
  <si>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</si>
  <si>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</si>
  <si>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</si>
  <si>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</si>
  <si>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</si>
  <si>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</si>
  <si>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</si>
  <si>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</si>
  <si>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</si>
  <si>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</si>
  <si>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</si>
  <si>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</si>
  <si>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</si>
  <si>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</si>
  <si>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</si>
  <si>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</si>
  <si>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</si>
  <si>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</si>
  <si>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</si>
  <si>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</si>
  <si>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</si>
  <si>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</si>
  <si>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</si>
  <si>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</si>
  <si>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</si>
  <si>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</si>
  <si>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</si>
  <si>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</si>
  <si>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</si>
  <si>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</si>
  <si>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</si>
  <si>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</si>
  <si>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</si>
  <si>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</si>
  <si>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</si>
  <si>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</si>
  <si>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</si>
  <si>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</si>
  <si>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</si>
  <si>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</si>
  <si>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</si>
  <si>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</si>
  <si>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</si>
  <si>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</si>
  <si>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</si>
  <si>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</si>
  <si>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</si>
  <si>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</si>
  <si>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</si>
  <si>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</si>
  <si>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</si>
  <si>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</si>
  <si>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</si>
  <si>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</si>
  <si>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</si>
  <si>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</si>
  <si>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</si>
  <si>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</si>
  <si>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</si>
  <si>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</si>
  <si>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</si>
  <si>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</si>
  <si>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</si>
  <si>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</si>
  <si>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</si>
  <si>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</si>
  <si>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</si>
  <si>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</si>
  <si>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</si>
  <si>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</si>
  <si>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</si>
  <si>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</si>
  <si>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</si>
  <si>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</si>
  <si>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</si>
  <si>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</si>
  <si>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</si>
  <si>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</si>
  <si>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</si>
  <si>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</si>
  <si>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</si>
  <si>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</si>
  <si>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</si>
  <si>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</si>
  <si>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</si>
  <si>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</si>
  <si>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</si>
  <si>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</si>
  <si>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</si>
  <si>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</si>
  <si>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</si>
  <si>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</si>
  <si>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</si>
  <si>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</si>
  <si>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</si>
  <si>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</si>
  <si>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</si>
  <si>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</si>
  <si>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</si>
  <si>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</si>
  <si>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</si>
  <si>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</si>
  <si>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</si>
  <si>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</si>
  <si>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</si>
  <si>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</si>
  <si>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</si>
  <si>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</si>
  <si>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</si>
  <si>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</si>
  <si>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</si>
  <si>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</si>
  <si>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</si>
  <si>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</si>
  <si>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</si>
  <si>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</si>
  <si>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</si>
  <si>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</si>
  <si>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</si>
  <si>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</si>
  <si>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</si>
  <si>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</si>
  <si>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</si>
  <si>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</si>
  <si>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</si>
  <si>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</si>
  <si>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</si>
  <si>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</si>
  <si>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</si>
  <si>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</si>
  <si>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</si>
  <si>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</si>
  <si>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</si>
  <si>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</si>
  <si>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</si>
  <si>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</si>
  <si>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</si>
  <si>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</si>
  <si>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</si>
  <si>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</si>
  <si>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</si>
  <si>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</si>
  <si>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</si>
  <si>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</si>
  <si>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</si>
  <si>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</si>
  <si>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</si>
  <si>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</si>
  <si>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</si>
  <si>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</si>
  <si>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</si>
  <si>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</si>
  <si>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</si>
  <si>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</si>
  <si>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</si>
  <si>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</si>
  <si>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</si>
  <si>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</si>
  <si>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</si>
  <si>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</si>
  <si>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</si>
  <si>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</si>
  <si>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</si>
  <si>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</si>
  <si>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</si>
  <si>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</si>
  <si>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</si>
  <si>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</si>
  <si>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</si>
  <si>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</si>
  <si>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</si>
  <si>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</si>
  <si>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</si>
  <si>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</si>
  <si>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</si>
  <si>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</si>
  <si>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</si>
  <si>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</si>
  <si>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</si>
  <si>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</si>
  <si>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</si>
  <si>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</si>
  <si>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</si>
  <si>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</si>
  <si>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</si>
  <si>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</si>
  <si>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</si>
  <si>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</si>
  <si>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</si>
  <si>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</si>
  <si>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</si>
  <si>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</si>
  <si>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</si>
  <si>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</si>
  <si>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</si>
  <si>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</si>
  <si>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</si>
  <si>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</si>
  <si>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</si>
  <si>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</si>
  <si>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</si>
  <si>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</si>
  <si>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</si>
  <si>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</si>
  <si>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</si>
  <si>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</si>
  <si>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</si>
  <si>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</si>
  <si>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</si>
  <si>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</si>
  <si>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</si>
  <si>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</si>
  <si>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</si>
  <si>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</si>
  <si>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</si>
  <si>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</si>
  <si>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</si>
  <si>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</si>
  <si>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</si>
  <si>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</si>
  <si>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</si>
  <si>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</si>
  <si>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</si>
  <si>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</si>
  <si>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</si>
  <si>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</si>
  <si>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</si>
  <si>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</si>
  <si>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</si>
  <si>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</si>
  <si>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</si>
  <si>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</si>
  <si>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</si>
  <si>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</si>
  <si>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</si>
  <si>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</si>
  <si>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</si>
  <si>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</si>
  <si>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</si>
  <si>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</si>
  <si>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</si>
  <si>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</si>
  <si>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</si>
  <si>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</si>
  <si>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</si>
  <si>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</si>
  <si>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</si>
  <si>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</si>
  <si>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</si>
  <si>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</si>
  <si>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</si>
  <si>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</si>
  <si>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</si>
  <si>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</si>
  <si>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</si>
  <si>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</si>
  <si>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</si>
  <si>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</si>
  <si>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</si>
  <si>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</si>
  <si>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</si>
  <si>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</si>
  <si>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</si>
  <si>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</si>
  <si>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</si>
  <si>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</si>
  <si>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</si>
  <si>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</si>
  <si>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</si>
  <si>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</si>
  <si>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</si>
  <si>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</si>
  <si>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</si>
  <si>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</si>
  <si>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</si>
  <si>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</si>
  <si>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</si>
  <si>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</si>
  <si>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</si>
  <si>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</si>
  <si>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</si>
  <si>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</si>
  <si>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</si>
  <si>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</si>
  <si>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</si>
  <si>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</si>
  <si>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</si>
  <si>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</si>
  <si>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</si>
  <si>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</si>
  <si>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</si>
  <si>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</si>
  <si>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</si>
  <si>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</si>
  <si>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</si>
  <si>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</si>
  <si>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</si>
  <si>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</si>
  <si>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</si>
  <si>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</si>
  <si>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</si>
  <si>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</si>
  <si>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</si>
  <si>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</si>
  <si>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</si>
  <si>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</si>
  <si>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</si>
  <si>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</si>
  <si>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</si>
  <si>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</si>
  <si>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</si>
  <si>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</si>
  <si>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</si>
  <si>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</si>
  <si>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</si>
  <si>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</si>
  <si>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</si>
  <si>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</si>
  <si>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</si>
  <si>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</si>
  <si>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</si>
  <si>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</si>
  <si>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</si>
  <si>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</si>
  <si>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</si>
  <si>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</si>
  <si>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</si>
  <si>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</si>
  <si>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</si>
  <si>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</si>
  <si>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</si>
  <si>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</si>
  <si>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</si>
  <si>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</si>
  <si>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</si>
  <si>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</si>
  <si>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</si>
  <si>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</si>
  <si>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</si>
  <si>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</si>
  <si>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</si>
  <si>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</si>
  <si>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</si>
  <si>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</si>
  <si>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</si>
  <si>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</si>
  <si>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</si>
  <si>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</si>
  <si>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</si>
  <si>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</si>
  <si>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</si>
  <si>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</si>
  <si>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</si>
  <si>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</si>
  <si>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</si>
  <si>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</si>
  <si>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</si>
  <si>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</si>
  <si>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</si>
  <si>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</si>
  <si>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</si>
  <si>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</si>
  <si>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</si>
  <si>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</si>
  <si>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</si>
  <si>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</si>
  <si>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</si>
  <si>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</si>
  <si>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</si>
  <si>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</si>
  <si>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</si>
  <si>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</si>
  <si>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</si>
  <si>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</si>
  <si>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</si>
  <si>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</si>
  <si>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</si>
  <si>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</si>
  <si>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</si>
  <si>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</si>
  <si>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</si>
  <si>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</si>
  <si>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</si>
  <si>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</si>
  <si>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</si>
  <si>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</si>
  <si>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</si>
  <si>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</si>
  <si>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</si>
  <si>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</si>
  <si>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</si>
  <si>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</si>
  <si>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</si>
  <si>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</si>
  <si>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</si>
  <si>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</si>
  <si>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</si>
  <si>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</si>
  <si>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</si>
  <si>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</si>
  <si>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</si>
  <si>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</si>
  <si>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</si>
  <si>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</si>
  <si>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</si>
  <si>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</si>
  <si>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</si>
  <si>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</si>
  <si>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</si>
  <si>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</si>
  <si>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</si>
  <si>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</si>
  <si>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</si>
  <si>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</si>
  <si>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</si>
  <si>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</si>
  <si>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</si>
  <si>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</si>
  <si>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</si>
  <si>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</si>
  <si>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</si>
  <si>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</si>
  <si>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</si>
  <si>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</si>
  <si>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</si>
  <si>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</si>
  <si>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</si>
  <si>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</si>
  <si>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</si>
  <si>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</si>
  <si>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</si>
  <si>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</si>
  <si>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</si>
  <si>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</si>
  <si>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</si>
  <si>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</si>
  <si>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</si>
  <si>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</si>
  <si>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</si>
  <si>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</si>
  <si>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</si>
  <si>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</si>
  <si>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</si>
  <si>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</si>
  <si>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</si>
  <si>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</si>
  <si>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</si>
  <si>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</si>
  <si>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</si>
  <si>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</si>
  <si>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</si>
  <si>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</si>
  <si>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</si>
  <si>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</si>
  <si>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</si>
  <si>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</si>
  <si>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</si>
  <si>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</si>
  <si>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</si>
  <si>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</si>
  <si>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</si>
  <si>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</si>
  <si>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</si>
  <si>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</si>
  <si>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</si>
  <si>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</si>
  <si>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</si>
  <si>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</si>
  <si>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</si>
  <si>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</si>
  <si>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</si>
  <si>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</si>
  <si>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</si>
  <si>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</si>
  <si>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</si>
  <si>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</si>
  <si>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</si>
  <si>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</si>
  <si>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</si>
  <si>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</si>
  <si>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</si>
  <si>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</si>
  <si>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</si>
  <si>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</si>
  <si>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</si>
  <si>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</si>
  <si>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</si>
  <si>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</si>
  <si>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</si>
  <si>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</si>
  <si>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</si>
  <si>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</si>
  <si>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</si>
  <si>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</si>
  <si>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</si>
  <si>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</si>
  <si>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</si>
  <si>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</si>
  <si>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</si>
  <si>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</si>
  <si>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</si>
  <si>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</si>
  <si>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</si>
  <si>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</si>
  <si>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</si>
  <si>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</si>
  <si>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</si>
  <si>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</si>
  <si>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</si>
  <si>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</si>
  <si>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</si>
  <si>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</si>
  <si>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</si>
  <si>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</si>
  <si>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</si>
  <si>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</si>
  <si>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</si>
  <si>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</si>
  <si>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</si>
  <si>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</si>
  <si>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</si>
  <si>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</si>
  <si>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</si>
  <si>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</si>
  <si>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</si>
  <si>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</si>
  <si>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</si>
  <si>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</si>
  <si>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</si>
  <si>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</si>
  <si>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</si>
  <si>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</si>
  <si>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</si>
  <si>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</si>
  <si>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</si>
  <si>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</si>
  <si>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</si>
  <si>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</si>
  <si>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</si>
  <si>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</si>
  <si>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</si>
  <si>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</si>
  <si>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</si>
  <si>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</si>
  <si>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</si>
  <si>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</si>
  <si>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</si>
  <si>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</si>
  <si>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</si>
  <si>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</si>
  <si>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</si>
  <si>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</si>
  <si>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</si>
  <si>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</si>
  <si>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</si>
  <si>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</si>
  <si>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</si>
  <si>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</si>
  <si>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</si>
  <si>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</si>
  <si>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</si>
  <si>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</si>
  <si>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</si>
  <si>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</si>
  <si>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</si>
  <si>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</si>
  <si>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</si>
  <si>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</si>
  <si>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</si>
  <si>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</si>
  <si>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</si>
  <si>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</si>
  <si>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</si>
  <si>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</si>
  <si>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</si>
  <si>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</si>
  <si>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</si>
  <si>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</si>
  <si>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</si>
  <si>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</si>
  <si>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</si>
  <si>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</si>
  <si>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</si>
  <si>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</si>
  <si>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</si>
  <si>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</si>
  <si>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</si>
  <si>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</si>
  <si>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</si>
  <si>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</si>
  <si>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</si>
  <si>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</si>
  <si>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</si>
  <si>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</si>
  <si>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</si>
  <si>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</si>
  <si>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</si>
  <si>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</si>
  <si>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</si>
  <si>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</si>
  <si>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</si>
  <si>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</si>
  <si>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</si>
  <si>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</si>
  <si>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</si>
  <si>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</si>
  <si>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</si>
  <si>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</si>
  <si>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</si>
  <si>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</si>
  <si>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</si>
  <si>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</si>
  <si>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</si>
  <si>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</si>
  <si>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</si>
  <si>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</si>
  <si>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</si>
  <si>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</si>
  <si>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</si>
  <si>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</si>
  <si>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</si>
  <si>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</si>
  <si>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</si>
  <si>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</si>
  <si>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</si>
  <si>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</si>
  <si>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</si>
  <si>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</si>
  <si>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</si>
  <si>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</si>
  <si>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</si>
  <si>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</si>
  <si>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</si>
  <si>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</si>
  <si>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</si>
  <si>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</si>
  <si>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</si>
  <si>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</si>
  <si>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</si>
  <si>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</si>
  <si>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</si>
  <si>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</si>
  <si>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</si>
  <si>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</si>
  <si>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</si>
  <si>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</si>
  <si>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</si>
  <si>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</si>
  <si>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</si>
  <si>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</si>
  <si>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</si>
  <si>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</si>
  <si>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</si>
  <si>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</si>
  <si>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</si>
  <si>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</si>
  <si>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</si>
  <si>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</si>
  <si>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</si>
  <si>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</si>
  <si>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</si>
  <si>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</si>
  <si>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</si>
  <si>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</si>
  <si>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</si>
  <si>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</si>
  <si>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</si>
  <si>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</si>
  <si>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</si>
  <si>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</si>
  <si>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</si>
  <si>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</si>
  <si>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</si>
  <si>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</si>
  <si>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</si>
  <si>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</si>
  <si>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</si>
  <si>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</si>
  <si>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</si>
  <si>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</si>
  <si>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</si>
  <si>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</si>
  <si>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</si>
  <si>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</si>
  <si>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</si>
  <si>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</si>
  <si>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</si>
  <si>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</si>
  <si>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</si>
  <si>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</si>
  <si>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</si>
  <si>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</si>
  <si>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</si>
  <si>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</si>
  <si>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</si>
  <si>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</si>
  <si>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</si>
  <si>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</si>
  <si>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</si>
  <si>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</si>
  <si>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</si>
  <si>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</si>
  <si>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</si>
  <si>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</si>
  <si>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</si>
  <si>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</si>
  <si>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</si>
  <si>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</si>
  <si>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</si>
  <si>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</si>
  <si>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</si>
  <si>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</si>
  <si>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</si>
  <si>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</si>
  <si>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</si>
  <si>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</si>
  <si>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</si>
  <si>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</si>
  <si>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</si>
  <si>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</si>
  <si>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</si>
  <si>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</si>
  <si>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</si>
  <si>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</si>
  <si>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</si>
  <si>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</si>
  <si>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</si>
  <si>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</si>
  <si>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</si>
  <si>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</si>
  <si>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</si>
  <si>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</si>
  <si>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</si>
  <si>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</si>
  <si>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</si>
  <si>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</si>
  <si>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</si>
  <si>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</si>
  <si>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</si>
  <si>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</si>
  <si>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</si>
  <si>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</si>
  <si>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</si>
  <si>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</si>
  <si>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</si>
  <si>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</si>
  <si>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</si>
  <si>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</si>
  <si>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</si>
  <si>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</si>
  <si>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</si>
  <si>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</si>
  <si>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</si>
  <si>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</si>
  <si>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</si>
  <si>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</si>
  <si>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</si>
  <si>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</si>
  <si>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</si>
  <si>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</si>
  <si>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</si>
  <si>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</si>
  <si>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</si>
  <si>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</si>
  <si>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</si>
  <si>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</si>
  <si>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</si>
  <si>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</si>
  <si>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</si>
  <si>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</si>
  <si>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</si>
  <si>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</si>
  <si>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</si>
  <si>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</si>
  <si>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</si>
  <si>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</si>
  <si>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</si>
  <si>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</si>
  <si>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</si>
  <si>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</si>
  <si>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</si>
  <si>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</si>
  <si>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</si>
  <si>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</si>
  <si>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</si>
  <si>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</si>
  <si>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</si>
  <si>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</si>
  <si>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</si>
  <si>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</si>
  <si>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</si>
  <si>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</si>
  <si>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</si>
  <si>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</si>
  <si>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</si>
  <si>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</si>
  <si>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</si>
  <si>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</si>
  <si>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</si>
  <si>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</si>
  <si>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</si>
  <si>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</si>
  <si>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</si>
  <si>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</si>
  <si>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</si>
  <si>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</si>
  <si>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</si>
  <si>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</si>
  <si>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</si>
  <si>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</si>
  <si>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</si>
  <si>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</si>
  <si>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</si>
  <si>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</si>
  <si>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</si>
  <si>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</si>
  <si>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</si>
  <si>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</si>
  <si>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</si>
  <si>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</si>
  <si>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</si>
  <si>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</si>
  <si>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</si>
  <si>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</si>
  <si>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</si>
  <si>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</si>
  <si>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</si>
  <si>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</si>
  <si>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</si>
  <si>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</si>
  <si>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</si>
  <si>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</si>
  <si>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</si>
  <si>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</si>
  <si>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</si>
  <si>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</si>
  <si>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</si>
  <si>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</si>
  <si>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</si>
  <si>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</si>
  <si>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</si>
  <si>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</si>
  <si>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</si>
  <si>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</si>
  <si>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</si>
  <si>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</si>
  <si>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</si>
  <si>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</si>
  <si>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</si>
  <si>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</si>
  <si>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</si>
  <si>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</si>
  <si>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</si>
  <si>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</si>
  <si>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</si>
  <si>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</si>
  <si>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</si>
  <si>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</si>
  <si>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</si>
  <si>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</si>
  <si>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</si>
  <si>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</si>
  <si>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</si>
  <si>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</si>
  <si>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</si>
  <si>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</si>
  <si>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</si>
  <si>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</si>
  <si>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</si>
  <si>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</si>
  <si>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</si>
  <si>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</si>
  <si>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</si>
  <si>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</si>
  <si>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</si>
  <si>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</si>
  <si>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</si>
  <si>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</si>
  <si>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</si>
  <si>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</si>
  <si>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</si>
  <si>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</si>
  <si>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</si>
  <si>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</si>
  <si>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</si>
  <si>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</si>
  <si>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</si>
  <si>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</si>
  <si>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</si>
  <si>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</si>
  <si>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</si>
  <si>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</si>
  <si>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</si>
  <si>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</si>
  <si>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</si>
  <si>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</si>
  <si>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</si>
  <si>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</si>
  <si>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</si>
  <si>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</si>
  <si>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</si>
  <si>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</si>
  <si>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</si>
  <si>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</si>
  <si>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</si>
  <si>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</si>
  <si>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</si>
  <si>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</si>
  <si>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</si>
  <si>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</si>
  <si>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</si>
  <si>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</si>
  <si>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</si>
  <si>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</si>
  <si>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</si>
  <si>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</si>
  <si>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</si>
  <si>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</si>
  <si>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</si>
  <si>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</si>
  <si>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</si>
  <si>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</si>
  <si>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</si>
  <si>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</si>
  <si>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</si>
  <si>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</si>
  <si>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</si>
  <si>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</si>
  <si>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</si>
  <si>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</si>
  <si>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</si>
  <si>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</si>
  <si>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</si>
  <si>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</si>
  <si>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</si>
  <si>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</si>
  <si>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</si>
  <si>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</si>
  <si>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</si>
  <si>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</si>
  <si>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</si>
  <si>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</si>
  <si>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</si>
  <si>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</si>
  <si>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</si>
  <si>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</si>
  <si>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</si>
  <si>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</si>
  <si>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</si>
  <si>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</si>
  <si>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</si>
  <si>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</si>
  <si>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</si>
  <si>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</si>
  <si>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</si>
  <si>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</si>
  <si>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</si>
  <si>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</si>
  <si>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</si>
  <si>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</si>
  <si>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</si>
  <si>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</si>
  <si>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</si>
  <si>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</si>
  <si>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</si>
  <si>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</si>
  <si>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</si>
  <si>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</si>
  <si>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</si>
  <si>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</si>
  <si>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</si>
  <si>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</si>
  <si>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</si>
  <si>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</si>
  <si>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</si>
  <si>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</si>
  <si>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</si>
  <si>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</si>
  <si>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</si>
  <si>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</si>
  <si>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</si>
  <si>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</si>
  <si>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</si>
  <si>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</si>
  <si>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</si>
  <si>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</si>
  <si>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</si>
  <si>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</si>
  <si>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</si>
  <si>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</si>
  <si>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</si>
  <si>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</si>
  <si>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</si>
  <si>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</si>
  <si>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</si>
  <si>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</si>
  <si>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</si>
  <si>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</si>
  <si>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</si>
  <si>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</si>
  <si>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</si>
  <si>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</si>
  <si>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</si>
  <si>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</si>
  <si>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</si>
  <si>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</si>
  <si>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</si>
  <si>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</si>
  <si>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</si>
  <si>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</si>
  <si>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</si>
  <si>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</si>
  <si>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</si>
  <si>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</si>
  <si>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</si>
  <si>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</si>
  <si>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</si>
  <si>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</si>
  <si>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</si>
  <si>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</si>
  <si>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</si>
  <si>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</si>
  <si>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</si>
  <si>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</si>
  <si>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</si>
  <si>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</si>
  <si>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</si>
  <si>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</si>
  <si>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</si>
  <si>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</si>
  <si>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</si>
  <si>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</si>
  <si>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</si>
  <si>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</si>
  <si>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</si>
  <si>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</si>
  <si>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</si>
  <si>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</si>
  <si>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</si>
  <si>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</si>
  <si>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</si>
  <si>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</si>
  <si>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</si>
  <si>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</si>
  <si>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</si>
  <si>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</si>
  <si>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</si>
  <si>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</si>
  <si>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</si>
  <si>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</si>
  <si>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</si>
  <si>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</si>
  <si>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</si>
  <si>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</si>
  <si>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</si>
  <si>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</si>
  <si>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</si>
  <si>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</si>
  <si>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</si>
  <si>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</si>
  <si>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</si>
  <si>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</si>
  <si>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</si>
  <si>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</si>
  <si>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</si>
  <si>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</si>
  <si>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</si>
  <si>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</si>
  <si>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</si>
  <si>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</si>
  <si>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</si>
  <si>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</si>
  <si>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</si>
  <si>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</si>
  <si>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</si>
  <si>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</si>
  <si>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</si>
  <si>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</si>
  <si>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</si>
  <si>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</si>
  <si>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</si>
  <si>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</si>
  <si>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</si>
  <si>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</si>
  <si>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</si>
  <si>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</si>
  <si>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</si>
  <si>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</si>
  <si>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</si>
  <si>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</si>
  <si>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</si>
  <si>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</si>
  <si>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</si>
  <si>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</si>
  <si>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</si>
  <si>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</si>
  <si>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</si>
  <si>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</si>
  <si>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</si>
  <si>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</si>
  <si>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</si>
  <si>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</si>
  <si>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</si>
  <si>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</si>
  <si>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</si>
  <si>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</si>
  <si>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</si>
  <si>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</si>
  <si>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</si>
  <si>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</si>
  <si>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</si>
  <si>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</si>
  <si>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</si>
  <si>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</si>
  <si>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</si>
  <si>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</si>
  <si>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</si>
  <si>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</si>
  <si>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</si>
  <si>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</si>
  <si>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</si>
  <si>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</si>
  <si>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</si>
  <si>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</si>
  <si>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</si>
  <si>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</si>
  <si>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</si>
  <si>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</si>
  <si>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</si>
  <si>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</si>
  <si>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</si>
  <si>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</si>
  <si>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</si>
  <si>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</si>
  <si>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</si>
  <si>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</si>
  <si>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</si>
  <si>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</si>
  <si>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</si>
  <si>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</si>
  <si>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</si>
  <si>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</si>
  <si>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</si>
  <si>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</si>
  <si>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</si>
  <si>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</si>
  <si>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</si>
  <si>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</si>
  <si>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</si>
  <si>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</si>
  <si>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</si>
  <si>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</si>
  <si>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</si>
  <si>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</si>
  <si>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</si>
  <si>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</si>
  <si>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</si>
  <si>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</si>
  <si>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</si>
  <si>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</si>
  <si>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</si>
  <si>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</si>
  <si>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</si>
  <si>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</si>
  <si>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</si>
  <si>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</si>
  <si>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</si>
  <si>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</si>
  <si>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</si>
  <si>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</si>
  <si>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</si>
  <si>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</si>
  <si>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</si>
  <si>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</si>
  <si>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</si>
  <si>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</si>
  <si>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</si>
  <si>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</si>
  <si>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</si>
  <si>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</si>
  <si>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</si>
  <si>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</si>
  <si>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</si>
  <si>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</si>
  <si>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</si>
  <si>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</si>
  <si>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</si>
  <si>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</si>
  <si>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</si>
  <si>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</si>
  <si>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</si>
  <si>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</si>
  <si>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</si>
  <si>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</si>
  <si>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</si>
  <si>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</si>
  <si>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</si>
  <si>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</si>
  <si>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</si>
  <si>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</si>
  <si>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</si>
  <si>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</si>
  <si>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</si>
  <si>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</si>
  <si>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</si>
  <si>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</si>
  <si>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</si>
  <si>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</si>
  <si>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</si>
  <si>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</si>
  <si>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</si>
  <si>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</si>
  <si>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</si>
  <si>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</si>
  <si>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</si>
  <si>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</si>
  <si>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</si>
  <si>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</si>
  <si>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</si>
  <si>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</si>
  <si>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</si>
  <si>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</si>
  <si>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</si>
  <si>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</si>
  <si>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</si>
  <si>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</si>
  <si>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</si>
  <si>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</si>
  <si>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</si>
  <si>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</si>
  <si>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</si>
  <si>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</si>
  <si>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</si>
  <si>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</si>
  <si>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</si>
  <si>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</si>
  <si>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</si>
  <si>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</si>
  <si>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</si>
  <si>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</si>
  <si>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</si>
  <si>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</si>
  <si>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</si>
  <si>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</si>
  <si>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</si>
  <si>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</si>
  <si>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</si>
  <si>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</si>
  <si>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</si>
  <si>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</si>
  <si>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</si>
  <si>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</si>
  <si>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</si>
  <si>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</si>
  <si>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</si>
  <si>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</si>
  <si>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</si>
  <si>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</si>
  <si>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</si>
  <si>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</si>
  <si>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</si>
  <si>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</si>
  <si>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</si>
  <si>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</si>
  <si>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</si>
  <si>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</si>
  <si>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</si>
  <si>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</si>
  <si>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</si>
  <si>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</si>
  <si>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</si>
  <si>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</si>
  <si>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</si>
  <si>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</si>
  <si>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</si>
  <si>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</si>
  <si>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</si>
  <si>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</si>
  <si>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</si>
  <si>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</si>
  <si>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</si>
  <si>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</si>
  <si>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</si>
  <si>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</si>
  <si>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</si>
  <si>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</si>
  <si>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</si>
  <si>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</si>
  <si>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</si>
  <si>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</si>
  <si>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</si>
  <si>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</si>
  <si>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</si>
  <si>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</si>
  <si>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</si>
  <si>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</si>
  <si>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</si>
  <si>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</si>
  <si>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</si>
  <si>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</si>
  <si>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</si>
  <si>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</si>
  <si>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</si>
  <si>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</si>
  <si>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</si>
  <si>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</si>
  <si>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</si>
  <si>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</si>
  <si>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</si>
  <si>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</si>
  <si>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</si>
  <si>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</si>
  <si>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</si>
  <si>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</si>
  <si>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</si>
  <si>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</si>
  <si>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</si>
  <si>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</si>
  <si>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</si>
  <si>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</si>
  <si>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</si>
  <si>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</si>
  <si>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</si>
  <si>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</si>
  <si>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</si>
  <si>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</si>
  <si>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</si>
  <si>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</si>
  <si>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</si>
  <si>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</si>
  <si>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</si>
  <si>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</si>
  <si>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</si>
  <si>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</si>
  <si>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</si>
  <si>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</si>
  <si>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</si>
  <si>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</si>
  <si>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</si>
  <si>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</si>
  <si>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</si>
  <si>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</si>
  <si>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</si>
  <si>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</si>
  <si>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</si>
  <si>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</si>
  <si>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</si>
  <si>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</si>
  <si>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</si>
  <si>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</si>
  <si>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</si>
  <si>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</si>
  <si>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</si>
  <si>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</si>
  <si>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</si>
  <si>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</si>
  <si>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</si>
  <si>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</si>
  <si>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</si>
  <si>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</si>
  <si>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</si>
  <si>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</si>
  <si>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</si>
  <si>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</si>
  <si>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</si>
  <si>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</si>
  <si>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</si>
  <si>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</si>
  <si>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</si>
  <si>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</si>
  <si>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</si>
  <si>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</si>
  <si>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</si>
  <si>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</si>
  <si>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</si>
  <si>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</si>
  <si>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</si>
  <si>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</si>
  <si>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</si>
  <si>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</si>
  <si>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</si>
  <si>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</si>
  <si>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</si>
  <si>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</si>
  <si>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</si>
  <si>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</si>
  <si>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</si>
  <si>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</si>
  <si>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</si>
  <si>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</si>
  <si>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</si>
  <si>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</si>
  <si>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</si>
  <si>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</si>
  <si>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</si>
  <si>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</si>
  <si>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</si>
  <si>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</si>
  <si>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</si>
  <si>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</si>
  <si>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</si>
  <si>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</si>
  <si>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</si>
  <si>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</si>
  <si>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</si>
  <si>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</si>
  <si>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</si>
  <si>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</si>
  <si>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</si>
  <si>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</si>
  <si>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</si>
  <si>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</si>
  <si>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</si>
  <si>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</si>
  <si>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</si>
  <si>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</si>
  <si>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</si>
  <si>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</si>
  <si>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</si>
  <si>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</si>
  <si>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</si>
  <si>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</si>
  <si>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</si>
  <si>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</si>
  <si>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</si>
  <si>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</si>
  <si>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</si>
  <si>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</si>
  <si>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</si>
  <si>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</si>
  <si>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</si>
  <si>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</si>
  <si>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</si>
  <si>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</si>
  <si>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</si>
  <si>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</si>
  <si>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</si>
  <si>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</si>
  <si>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</si>
  <si>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</si>
  <si>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</si>
  <si>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</si>
  <si>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</si>
  <si>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</si>
  <si>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</si>
  <si>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</si>
  <si>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</si>
  <si>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</si>
  <si>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</si>
  <si>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</si>
  <si>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</si>
  <si>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</si>
  <si>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</si>
  <si>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</si>
  <si>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</si>
  <si>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</si>
  <si>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</si>
  <si>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</si>
  <si>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</si>
  <si>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</si>
  <si>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</si>
  <si>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</si>
  <si>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</si>
  <si>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</si>
  <si>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</si>
  <si>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</si>
  <si>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</si>
  <si>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</si>
  <si>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</si>
  <si>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</si>
  <si>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</si>
  <si>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</si>
  <si>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</si>
  <si>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</si>
  <si>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</si>
  <si>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</si>
  <si>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</si>
  <si>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</si>
  <si>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</si>
  <si>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</si>
  <si>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</si>
  <si>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</si>
  <si>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</si>
  <si>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</si>
  <si>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</si>
  <si>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</si>
  <si>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</si>
  <si>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</si>
  <si>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</si>
  <si>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</si>
  <si>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</si>
  <si>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</si>
  <si>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</si>
  <si>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</si>
  <si>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</si>
  <si>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</si>
  <si>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</si>
  <si>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</si>
  <si>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</si>
  <si>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</si>
  <si>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</si>
  <si>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</si>
  <si>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</si>
  <si>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</si>
  <si>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</si>
  <si>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</si>
  <si>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</si>
  <si>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</si>
  <si>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</si>
  <si>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</si>
  <si>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</si>
  <si>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</si>
  <si>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</si>
  <si>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</si>
  <si>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</si>
  <si>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</si>
  <si>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</si>
  <si>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</si>
  <si>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</si>
  <si>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</si>
  <si>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</si>
  <si>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</si>
  <si>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</si>
  <si>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</si>
  <si>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</si>
  <si>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</si>
  <si>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</si>
  <si>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</si>
  <si>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</si>
  <si>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</si>
  <si>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</si>
  <si>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</si>
  <si>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</si>
  <si>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</si>
  <si>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</si>
  <si>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</si>
  <si>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</si>
  <si>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</si>
  <si>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</si>
  <si>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</si>
  <si>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</si>
  <si>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</si>
  <si>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</si>
  <si>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</si>
  <si>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</si>
  <si>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</si>
  <si>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</si>
  <si>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</si>
  <si>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</si>
  <si>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</si>
  <si>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</si>
  <si>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</si>
  <si>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</si>
  <si>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</si>
  <si>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</si>
  <si>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</si>
  <si>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</si>
  <si>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</si>
  <si>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</si>
  <si>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</si>
  <si>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</si>
  <si>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</si>
  <si>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</si>
  <si>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</si>
  <si>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</si>
  <si>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</si>
  <si>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</si>
  <si>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</si>
  <si>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</si>
  <si>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</si>
  <si>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</si>
  <si>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</si>
  <si>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</si>
  <si>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</si>
  <si>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</si>
  <si>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</si>
  <si>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</si>
  <si>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</si>
  <si>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</si>
  <si>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</si>
  <si>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</si>
  <si>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</si>
  <si>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</si>
  <si>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</si>
  <si>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</si>
  <si>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</si>
  <si>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</si>
  <si>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</si>
  <si>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</si>
  <si>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</si>
  <si>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</si>
  <si>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</si>
  <si>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</si>
  <si>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</si>
  <si>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</si>
  <si>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</si>
  <si>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</si>
  <si>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</si>
  <si>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</si>
  <si>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</si>
  <si>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</si>
  <si>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</si>
  <si>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</si>
  <si>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</si>
  <si>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</si>
  <si>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</si>
  <si>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</si>
  <si>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</si>
  <si>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</si>
  <si>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</si>
  <si>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</si>
  <si>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</si>
  <si>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</si>
  <si>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</si>
  <si>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</si>
  <si>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</si>
  <si>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</si>
  <si>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</si>
  <si>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</si>
  <si>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</si>
  <si>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</si>
  <si>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</si>
  <si>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</si>
  <si>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</si>
  <si>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</si>
  <si>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</si>
  <si>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</si>
  <si>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</si>
  <si>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</si>
  <si>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</si>
  <si>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</si>
  <si>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</si>
  <si>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</si>
  <si>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</si>
  <si>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</si>
  <si>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</si>
  <si>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</si>
  <si>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</si>
  <si>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</si>
  <si>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</si>
  <si>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</si>
  <si>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</si>
  <si>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</si>
  <si>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</si>
  <si>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</si>
  <si>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</si>
  <si>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</si>
  <si>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</si>
  <si>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</si>
  <si>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</si>
  <si>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</si>
  <si>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</si>
  <si>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</si>
  <si>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</si>
  <si>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</si>
  <si>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</si>
  <si>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</si>
  <si>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</si>
  <si>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</si>
  <si>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</si>
  <si>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</si>
  <si>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</si>
  <si>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</si>
  <si>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</si>
  <si>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</si>
  <si>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</si>
  <si>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</si>
  <si>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</si>
  <si>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</si>
  <si>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</si>
  <si>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</si>
  <si>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</si>
  <si>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</si>
  <si>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</si>
  <si>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</si>
  <si>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</si>
  <si>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</si>
  <si>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</si>
  <si>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</si>
  <si>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</si>
  <si>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</si>
  <si>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</si>
  <si>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</si>
  <si>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</si>
  <si>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</si>
  <si>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</si>
  <si>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</si>
  <si>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</si>
  <si>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</si>
  <si>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</si>
  <si>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</si>
  <si>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</si>
  <si>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</si>
  <si>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</si>
  <si>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</si>
  <si>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</si>
  <si>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</si>
  <si>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</si>
  <si>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</si>
  <si>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</si>
  <si>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</si>
  <si>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</si>
  <si>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</si>
  <si>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</si>
  <si>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</si>
  <si>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</si>
  <si>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</si>
  <si>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</si>
  <si>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</si>
  <si>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</si>
  <si>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</si>
  <si>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</si>
  <si>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</si>
  <si>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</si>
  <si>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</si>
  <si>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</si>
  <si>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</si>
  <si>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</si>
  <si>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</si>
  <si>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</si>
  <si>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</si>
  <si>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</si>
  <si>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</si>
  <si>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</si>
  <si>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</si>
  <si>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</si>
  <si>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</si>
  <si>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</si>
  <si>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</si>
  <si>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</si>
  <si>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</si>
  <si>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</si>
  <si>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</si>
  <si>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</si>
  <si>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</si>
  <si>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</si>
  <si>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</si>
  <si>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</si>
  <si>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</si>
  <si>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</si>
  <si>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</si>
  <si>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</si>
  <si>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</si>
  <si>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</si>
  <si>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</si>
  <si>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</si>
  <si>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</si>
  <si>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</si>
  <si>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</si>
  <si>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</si>
  <si>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</si>
  <si>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</si>
  <si>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</si>
  <si>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</si>
  <si>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</si>
  <si>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</si>
  <si>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</si>
  <si>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</si>
  <si>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</si>
  <si>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</si>
  <si>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</si>
  <si>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</si>
  <si>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</si>
  <si>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</si>
  <si>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</si>
  <si>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</si>
  <si>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</si>
  <si>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</si>
  <si>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</si>
  <si>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</si>
  <si>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</si>
  <si>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</si>
  <si>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</si>
  <si>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</si>
  <si>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</si>
  <si>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</si>
  <si>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</si>
  <si>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</si>
  <si>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</si>
  <si>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</si>
  <si>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</si>
  <si>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</si>
  <si>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</si>
  <si>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</si>
  <si>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</si>
  <si>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</si>
  <si>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</si>
  <si>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</si>
  <si>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</si>
  <si>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</si>
  <si>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</si>
  <si>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</si>
  <si>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</si>
  <si>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</si>
  <si>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</si>
  <si>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</si>
  <si>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</si>
  <si>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</si>
  <si>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</si>
  <si>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</si>
  <si>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</si>
  <si>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</si>
  <si>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</si>
  <si>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</si>
  <si>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</si>
  <si>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</si>
  <si>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</si>
  <si>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</si>
  <si>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</si>
  <si>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</si>
  <si>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</si>
  <si>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</si>
  <si>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</si>
  <si>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</si>
  <si>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</si>
  <si>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</si>
  <si>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</si>
  <si>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</si>
  <si>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</si>
  <si>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</si>
  <si>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</si>
  <si>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</si>
  <si>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</si>
  <si>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</si>
  <si>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</si>
  <si>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</si>
  <si>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</si>
  <si>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</si>
  <si>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</si>
  <si>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</si>
  <si>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</si>
  <si>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</si>
  <si>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</si>
  <si>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</si>
  <si>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</si>
  <si>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</si>
  <si>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</si>
  <si>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</si>
  <si>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</si>
  <si>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</si>
  <si>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</si>
  <si>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</si>
  <si>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</si>
  <si>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</si>
  <si>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</si>
  <si>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</si>
  <si>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</si>
  <si>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</si>
  <si>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</si>
  <si>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</si>
  <si>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</si>
  <si>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</si>
  <si>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</si>
  <si>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</si>
  <si>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</si>
  <si>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</si>
  <si>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</si>
  <si>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</si>
  <si>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</si>
  <si>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</si>
  <si>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</si>
  <si>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</si>
  <si>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</si>
  <si>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</si>
  <si>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</si>
  <si>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</si>
  <si>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</si>
  <si>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</si>
  <si>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</si>
  <si>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</si>
  <si>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</si>
  <si>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</si>
  <si>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</si>
  <si>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</si>
  <si>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</si>
  <si>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</si>
  <si>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</si>
  <si>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</si>
  <si>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</si>
  <si>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</si>
  <si>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</si>
  <si>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</si>
  <si>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</si>
  <si>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</si>
  <si>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</si>
  <si>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</si>
  <si>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</si>
  <si>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</si>
  <si>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</si>
  <si>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</si>
  <si>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</si>
  <si>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</si>
  <si>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</si>
  <si>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</si>
  <si>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</si>
  <si>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</si>
  <si>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</si>
  <si>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</si>
  <si>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</si>
  <si>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</si>
  <si>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</si>
  <si>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</si>
  <si>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</si>
  <si>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</si>
  <si>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</si>
  <si>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</si>
  <si>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</si>
  <si>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</si>
  <si>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</si>
  <si>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</si>
  <si>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</si>
  <si>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</si>
  <si>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</si>
  <si>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</si>
  <si>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</si>
  <si>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</si>
  <si>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</si>
  <si>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</si>
  <si>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</si>
  <si>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</si>
  <si>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</si>
  <si>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</si>
  <si>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</si>
  <si>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</si>
  <si>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</si>
  <si>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</si>
  <si>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</si>
  <si>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</si>
  <si>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</si>
  <si>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</si>
  <si>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</si>
  <si>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</si>
  <si>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</si>
  <si>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</si>
  <si>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</si>
  <si>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</si>
  <si>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</si>
  <si>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</si>
  <si>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</si>
  <si>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</si>
  <si>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</si>
  <si>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</si>
  <si>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</si>
  <si>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</si>
  <si>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</si>
  <si>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</si>
  <si>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</si>
  <si>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</si>
  <si>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</si>
  <si>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</si>
  <si>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</si>
  <si>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</si>
  <si>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</si>
  <si>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</si>
  <si>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</si>
  <si>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</si>
  <si>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</si>
  <si>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</si>
  <si>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</si>
  <si>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</si>
  <si>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</si>
  <si>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</si>
  <si>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</si>
  <si>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</si>
  <si>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</si>
  <si>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</si>
  <si>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</si>
  <si>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</si>
  <si>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</si>
  <si>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</si>
  <si>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</si>
  <si>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</si>
  <si>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</si>
  <si>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</si>
  <si>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</si>
  <si>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</si>
  <si>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</si>
  <si>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</si>
  <si>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</si>
  <si>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</si>
  <si>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</si>
  <si>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</si>
  <si>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</si>
  <si>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</si>
  <si>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</si>
  <si>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</si>
  <si>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</si>
  <si>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</si>
  <si>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</si>
  <si>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</si>
  <si>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</si>
  <si>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</si>
  <si>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</si>
  <si>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</si>
  <si>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</si>
  <si>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</si>
  <si>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</si>
  <si>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</si>
  <si>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</si>
  <si>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</si>
  <si>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</si>
  <si>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</si>
  <si>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</si>
  <si>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</si>
  <si>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</si>
  <si>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</si>
  <si>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</si>
  <si>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</si>
  <si>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</si>
  <si>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</si>
  <si>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</si>
  <si>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</si>
  <si>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</si>
  <si>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</si>
  <si>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</si>
  <si>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</si>
  <si>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</si>
  <si>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</si>
  <si>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</si>
  <si>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</si>
  <si>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</si>
  <si>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</si>
  <si>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</si>
  <si>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</si>
  <si>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</si>
  <si>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</si>
  <si>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</si>
  <si>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</si>
  <si>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</si>
  <si>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</si>
  <si>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</si>
  <si>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</si>
  <si>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</si>
  <si>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</si>
  <si>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</si>
  <si>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</si>
  <si>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</si>
  <si>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</si>
  <si>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</si>
  <si>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</si>
  <si>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</si>
  <si>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</si>
  <si>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</si>
  <si>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</si>
  <si>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</si>
  <si>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</si>
  <si>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</si>
  <si>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</si>
  <si>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</si>
  <si>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</si>
  <si>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</si>
  <si>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</si>
  <si>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</si>
  <si>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</si>
  <si>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</si>
  <si>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</si>
  <si>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</si>
  <si>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</si>
  <si>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</si>
  <si>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</si>
  <si>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</si>
  <si>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</si>
  <si>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</si>
  <si>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</si>
  <si>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</si>
  <si>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</si>
  <si>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</si>
  <si>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</si>
  <si>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</si>
  <si>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</si>
  <si>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</si>
  <si>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</si>
  <si>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</si>
  <si>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</si>
  <si>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</si>
  <si>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</si>
  <si>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</si>
  <si>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</si>
  <si>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</si>
  <si>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</si>
  <si>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</si>
  <si>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</si>
  <si>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</si>
  <si>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</si>
  <si>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</si>
  <si>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</si>
  <si>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</si>
  <si>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</si>
  <si>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</si>
  <si>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</si>
  <si>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</si>
  <si>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</si>
  <si>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</si>
  <si>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</si>
  <si>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</si>
  <si>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</si>
  <si>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</si>
  <si>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</si>
  <si>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</si>
  <si>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</si>
  <si>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</si>
  <si>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</si>
  <si>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</si>
  <si>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</si>
  <si>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</si>
  <si>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</si>
  <si>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</si>
  <si>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</si>
  <si>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</si>
  <si>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</si>
  <si>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</si>
  <si>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</si>
  <si>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</si>
  <si>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</si>
  <si>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</si>
  <si>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</si>
  <si>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</si>
  <si>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</si>
  <si>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</si>
  <si>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</si>
  <si>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</si>
  <si>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</si>
  <si>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</si>
  <si>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</si>
  <si>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</si>
  <si>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</si>
  <si>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</si>
  <si>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</si>
  <si>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</si>
  <si>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</si>
  <si>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</si>
  <si>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</si>
  <si>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</si>
  <si>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</si>
  <si>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</si>
  <si>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</si>
  <si>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</si>
  <si>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</si>
  <si>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</si>
  <si>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</si>
  <si>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</si>
  <si>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</si>
  <si>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</si>
  <si>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</si>
  <si>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</si>
  <si>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</si>
  <si>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</si>
  <si>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</si>
  <si>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</si>
  <si>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</si>
  <si>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</si>
  <si>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</si>
  <si>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</si>
  <si>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</si>
  <si>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</si>
  <si>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</si>
  <si>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</si>
  <si>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</si>
  <si>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</si>
  <si>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</si>
  <si>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</si>
  <si>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</si>
  <si>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</si>
  <si>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</si>
  <si>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</si>
  <si>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</si>
  <si>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</si>
  <si>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</si>
  <si>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</si>
  <si>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</si>
  <si>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</si>
  <si>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</si>
  <si>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</si>
  <si>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</si>
  <si>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</si>
  <si>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</si>
  <si>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</si>
  <si>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</si>
  <si>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</si>
  <si>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</si>
  <si>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</si>
  <si>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</si>
  <si>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</si>
  <si>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</si>
  <si>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</si>
  <si>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</si>
  <si>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</si>
  <si>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</si>
  <si>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</si>
  <si>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</si>
  <si>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</si>
  <si>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</si>
  <si>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</si>
  <si>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</si>
  <si>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</si>
  <si>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</si>
  <si>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</si>
  <si>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</si>
  <si>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</si>
  <si>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</si>
  <si>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</si>
  <si>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</si>
  <si>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</si>
  <si>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</si>
  <si>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</si>
  <si>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</si>
  <si>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</si>
  <si>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</si>
  <si>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</si>
  <si>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</si>
  <si>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</si>
  <si>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</si>
  <si>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</si>
  <si>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</si>
  <si>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</si>
  <si>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</si>
  <si>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</si>
  <si>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</si>
  <si>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</si>
  <si>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</si>
  <si>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</si>
  <si>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</si>
  <si>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</si>
  <si>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</si>
  <si>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</si>
  <si>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</si>
  <si>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</si>
  <si>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</si>
  <si>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</si>
  <si>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</si>
  <si>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</si>
  <si>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</si>
  <si>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</si>
  <si>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</si>
  <si>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</si>
  <si>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</si>
  <si>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</si>
  <si>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</si>
  <si>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</si>
  <si>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</si>
  <si>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</si>
  <si>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</si>
  <si>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</si>
  <si>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</si>
  <si>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</si>
  <si>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</si>
  <si>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</si>
  <si>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</si>
  <si>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</si>
  <si>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</si>
  <si>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</si>
  <si>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</si>
  <si>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</si>
  <si>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</si>
  <si>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</si>
  <si>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</si>
  <si>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</si>
  <si>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</si>
  <si>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</si>
  <si>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</si>
  <si>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</si>
  <si>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</si>
  <si>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</si>
  <si>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</si>
  <si>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</si>
  <si>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</si>
  <si>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</si>
  <si>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</si>
  <si>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</si>
  <si>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</si>
  <si>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</si>
  <si>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</si>
  <si>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</si>
  <si>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</si>
  <si>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</si>
  <si>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</si>
  <si>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</si>
  <si>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</si>
  <si>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</si>
  <si>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</si>
  <si>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</si>
  <si>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</si>
  <si>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</si>
  <si>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</si>
  <si>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</si>
  <si>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</si>
  <si>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</si>
  <si>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</si>
  <si>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</si>
  <si>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</si>
  <si>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</si>
  <si>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</si>
  <si>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</si>
  <si>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</si>
  <si>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</si>
  <si>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</si>
  <si>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</si>
  <si>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</si>
  <si>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</si>
  <si>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</si>
  <si>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</si>
  <si>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</si>
  <si>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</si>
  <si>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</si>
  <si>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</si>
  <si>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</si>
  <si>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</si>
  <si>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</si>
  <si>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</si>
  <si>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</si>
  <si>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</si>
  <si>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</si>
  <si>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</si>
  <si>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</si>
  <si>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</si>
  <si>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</si>
  <si>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</si>
  <si>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</si>
  <si>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</si>
  <si>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</si>
  <si>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</si>
  <si>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</si>
  <si>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</si>
  <si>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</si>
  <si>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</si>
  <si>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</si>
  <si>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</si>
  <si>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</si>
  <si>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</si>
  <si>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</si>
  <si>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</si>
  <si>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</si>
  <si>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</si>
  <si>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</si>
  <si>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</si>
  <si>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</si>
  <si>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</si>
  <si>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</si>
  <si>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</si>
  <si>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</si>
  <si>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</si>
  <si>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</si>
  <si>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</si>
  <si>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</si>
  <si>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</si>
  <si>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</si>
  <si>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</si>
  <si>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</si>
  <si>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</si>
  <si>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</si>
  <si>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</si>
  <si>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</si>
  <si>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</si>
  <si>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</si>
  <si>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</si>
  <si>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</si>
  <si>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</si>
  <si>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</si>
  <si>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</si>
  <si>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</si>
  <si>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</si>
  <si>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</si>
  <si>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</si>
  <si>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</si>
  <si>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</si>
  <si>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</si>
  <si>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</si>
  <si>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</si>
  <si>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</si>
  <si>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</si>
  <si>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</si>
  <si>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</si>
  <si>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</si>
  <si>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</si>
  <si>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</si>
  <si>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</si>
  <si>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</si>
  <si>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</si>
  <si>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</si>
  <si>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</si>
  <si>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</si>
  <si>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</si>
  <si>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</si>
  <si>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</si>
  <si>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</si>
  <si>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</si>
  <si>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</si>
  <si>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</si>
  <si>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</si>
  <si>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</si>
  <si>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</si>
  <si>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</si>
  <si>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</si>
  <si>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</si>
  <si>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</si>
  <si>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</si>
  <si>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</si>
  <si>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</si>
  <si>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</si>
  <si>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</si>
  <si>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</si>
  <si>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</si>
  <si>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</si>
  <si>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</si>
  <si>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</si>
  <si>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</si>
  <si>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</si>
  <si>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</si>
  <si>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</si>
  <si>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</si>
  <si>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</si>
  <si>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</si>
  <si>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</si>
  <si>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</si>
  <si>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</si>
  <si>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</si>
  <si>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</si>
  <si>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</si>
  <si>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</si>
  <si>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</si>
  <si>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</si>
  <si>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</si>
  <si>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</si>
  <si>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</si>
  <si>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</si>
  <si>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</si>
  <si>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</si>
  <si>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</si>
  <si>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</si>
  <si>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</si>
  <si>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</si>
  <si>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</si>
  <si>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</si>
  <si>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</si>
  <si>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</si>
  <si>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</si>
  <si>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</si>
  <si>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</si>
  <si>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</si>
  <si>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</si>
  <si>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</si>
  <si>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</si>
  <si>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</si>
  <si>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</si>
  <si>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</si>
  <si>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</si>
  <si>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</si>
  <si>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</si>
  <si>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</si>
  <si>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</si>
  <si>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</si>
  <si>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</si>
  <si>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</si>
  <si>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</si>
  <si>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</si>
  <si>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</si>
  <si>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</si>
  <si>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</si>
  <si>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</si>
  <si>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</si>
  <si>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</si>
  <si>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</si>
  <si>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</si>
  <si>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</si>
  <si>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</si>
  <si>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</si>
  <si>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</si>
  <si>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</si>
  <si>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</si>
  <si>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</si>
  <si>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</si>
  <si>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</si>
  <si>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</si>
  <si>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</si>
  <si>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</si>
  <si>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</si>
  <si>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</si>
  <si>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</si>
  <si>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</si>
  <si>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</si>
  <si>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</si>
  <si>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</si>
  <si>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</si>
  <si>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</si>
  <si>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</si>
  <si>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</si>
  <si>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</si>
  <si>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</si>
  <si>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</si>
  <si>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</si>
  <si>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</si>
  <si>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</si>
  <si>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</si>
  <si>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</si>
  <si>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</si>
  <si>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</si>
  <si>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</si>
  <si>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</si>
  <si>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</si>
  <si>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</si>
  <si>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</si>
  <si>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</si>
  <si>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</si>
  <si>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</si>
  <si>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</si>
  <si>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</si>
  <si>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</si>
  <si>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</si>
  <si>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</si>
  <si>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</si>
  <si>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</si>
  <si>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</si>
  <si>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</si>
  <si>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</si>
  <si>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</si>
  <si>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</si>
  <si>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</si>
  <si>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</si>
  <si>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</si>
  <si>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</si>
  <si>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</si>
  <si>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</si>
  <si>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</si>
  <si>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</si>
  <si>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</si>
  <si>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</si>
  <si>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</si>
  <si>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</si>
  <si>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</si>
  <si>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</si>
  <si>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</si>
  <si>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</si>
  <si>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</si>
  <si>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</si>
  <si>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</si>
  <si>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</si>
  <si>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</si>
  <si>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</si>
  <si>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</si>
  <si>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</si>
  <si>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</si>
  <si>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</si>
  <si>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</si>
  <si>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</si>
  <si>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</si>
  <si>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</si>
  <si>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</si>
  <si>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</si>
  <si>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</si>
  <si>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</si>
  <si>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</si>
  <si>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</si>
  <si>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</si>
  <si>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</si>
  <si>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</si>
  <si>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</si>
  <si>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</si>
  <si>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</si>
  <si>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</si>
  <si>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</si>
  <si>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</si>
  <si>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</si>
  <si>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</si>
  <si>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</si>
  <si>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</si>
  <si>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</si>
  <si>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</si>
  <si>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</si>
  <si>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</si>
  <si>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</si>
  <si>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</si>
  <si>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</si>
  <si>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</si>
  <si>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</si>
  <si>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</si>
  <si>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</si>
  <si>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</si>
  <si>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</si>
  <si>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</si>
  <si>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</si>
  <si>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</si>
  <si>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</si>
  <si>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</si>
  <si>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</si>
  <si>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</si>
  <si>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</si>
  <si>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</si>
  <si>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</si>
  <si>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</si>
  <si>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</si>
  <si>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</si>
  <si>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</si>
  <si>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</si>
  <si>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</si>
  <si>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</si>
  <si>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</si>
  <si>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</si>
  <si>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</si>
  <si>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</si>
  <si>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</si>
  <si>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</si>
  <si>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</si>
  <si>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</si>
  <si>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</si>
  <si>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</si>
  <si>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</si>
  <si>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</si>
  <si>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</si>
  <si>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</si>
  <si>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</si>
  <si>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</si>
  <si>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</si>
  <si>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</si>
  <si>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</si>
  <si>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</si>
  <si>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</si>
  <si>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</si>
  <si>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</si>
  <si>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</si>
  <si>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</si>
  <si>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</si>
  <si>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</si>
  <si>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</si>
  <si>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</si>
  <si>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</si>
  <si>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</si>
  <si>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</si>
  <si>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</si>
  <si>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</si>
  <si>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</si>
  <si>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</si>
  <si>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</si>
  <si>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</si>
  <si>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</si>
  <si>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</si>
  <si>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</si>
  <si>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</si>
  <si>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</si>
  <si>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</si>
  <si>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</si>
  <si>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</si>
  <si>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</si>
  <si>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</si>
  <si>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</si>
  <si>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</si>
  <si>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</si>
  <si>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</si>
  <si>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</si>
  <si>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</si>
  <si>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</si>
  <si>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</si>
  <si>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</si>
  <si>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</si>
  <si>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</si>
  <si>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</si>
  <si>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</si>
  <si>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</si>
  <si>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</si>
  <si>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</si>
  <si>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</si>
  <si>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</si>
  <si>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</si>
  <si>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</si>
  <si>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</si>
  <si>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</si>
  <si>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</si>
  <si>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</si>
  <si>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</si>
  <si>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</si>
  <si>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</si>
  <si>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</si>
  <si>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</si>
  <si>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</si>
  <si>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</si>
  <si>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</si>
  <si>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</si>
  <si>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</si>
  <si>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</si>
  <si>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</si>
  <si>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</si>
  <si>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</si>
  <si>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</si>
  <si>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</si>
  <si>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</si>
  <si>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</si>
  <si>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</si>
  <si>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</si>
  <si>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</si>
  <si>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</si>
  <si>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</si>
  <si>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</si>
  <si>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</si>
  <si>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</si>
  <si>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</si>
  <si>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</si>
  <si>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</si>
  <si>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</si>
  <si>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</si>
  <si>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</si>
  <si>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</si>
  <si>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</si>
  <si>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</si>
  <si>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</si>
  <si>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</si>
  <si>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</si>
  <si>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</si>
  <si>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</si>
  <si>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</si>
  <si>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</si>
  <si>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</si>
  <si>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</si>
  <si>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</si>
  <si>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</si>
  <si>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</si>
  <si>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</si>
  <si>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</si>
  <si>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</si>
  <si>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</si>
  <si>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</si>
  <si>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</si>
  <si>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</si>
  <si>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</si>
  <si>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</si>
  <si>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</si>
  <si>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</si>
  <si>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</si>
  <si>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</si>
  <si>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</si>
  <si>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</si>
  <si>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</si>
  <si>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</si>
  <si>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</si>
  <si>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</si>
  <si>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</si>
  <si>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</si>
  <si>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</si>
  <si>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</si>
  <si>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</si>
  <si>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</si>
  <si>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</si>
  <si>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</si>
  <si>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</si>
  <si>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</si>
  <si>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</si>
  <si>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</si>
  <si>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</si>
  <si>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</si>
  <si>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</si>
  <si>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</si>
  <si>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</si>
  <si>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</si>
  <si>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</si>
  <si>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</si>
  <si>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</si>
  <si>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</si>
  <si>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</si>
  <si>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</si>
  <si>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</si>
  <si>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</si>
  <si>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</si>
  <si>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</si>
  <si>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</si>
  <si>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</si>
  <si>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</si>
  <si>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</si>
  <si>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</si>
  <si>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</si>
  <si>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</si>
  <si>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</si>
  <si>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</si>
  <si>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</si>
  <si>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</si>
  <si>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</si>
  <si>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</si>
  <si>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</si>
  <si>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</si>
  <si>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</si>
  <si>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</si>
  <si>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</si>
  <si>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</si>
  <si>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</si>
  <si>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</si>
  <si>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</si>
  <si>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</si>
  <si>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</si>
  <si>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</si>
  <si>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</si>
  <si>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</si>
  <si>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</si>
  <si>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</si>
  <si>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</si>
  <si>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</si>
  <si>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</si>
  <si>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</si>
  <si>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</si>
  <si>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</si>
  <si>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</si>
  <si>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</si>
  <si>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</si>
  <si>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</si>
  <si>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</si>
  <si>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</si>
  <si>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</si>
  <si>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</si>
  <si>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</si>
  <si>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</si>
  <si>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</si>
  <si>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</si>
  <si>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</si>
  <si>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</si>
  <si>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</si>
  <si>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</si>
  <si>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</si>
  <si>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</si>
  <si>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</si>
  <si>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</si>
  <si>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</si>
  <si>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</si>
  <si>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</si>
  <si>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</si>
  <si>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</si>
  <si>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</si>
  <si>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</si>
  <si>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</si>
  <si>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</si>
  <si>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</si>
  <si>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</si>
  <si>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</si>
  <si>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</si>
  <si>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</si>
  <si>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</si>
  <si>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</si>
  <si>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</si>
  <si>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</si>
  <si>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</si>
  <si>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</si>
  <si>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</si>
  <si>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</si>
  <si>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</si>
  <si>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</si>
  <si>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</si>
  <si>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</si>
  <si>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</si>
  <si>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</si>
  <si>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</si>
  <si>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</si>
  <si>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</si>
  <si>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</si>
  <si>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</si>
  <si>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</si>
  <si>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</si>
  <si>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</si>
  <si>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</si>
  <si>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</si>
  <si>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</si>
  <si>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</si>
  <si>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</si>
  <si>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</si>
  <si>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</si>
  <si>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</si>
  <si>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</si>
  <si>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</si>
  <si>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</si>
  <si>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</si>
  <si>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</si>
  <si>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</si>
  <si>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</si>
  <si>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</si>
  <si>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</si>
  <si>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</si>
  <si>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</si>
  <si>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</si>
  <si>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</si>
  <si>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</si>
  <si>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</si>
  <si>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</si>
  <si>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</si>
  <si>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</si>
  <si>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</si>
  <si>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</si>
  <si>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</si>
  <si>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</si>
  <si>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</si>
  <si>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</si>
  <si>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</si>
  <si>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</si>
  <si>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</si>
  <si>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</si>
  <si>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</si>
  <si>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</si>
  <si>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</si>
  <si>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</si>
  <si>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</si>
  <si>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</si>
  <si>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</si>
  <si>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</si>
  <si>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</si>
  <si>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</si>
  <si>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</si>
  <si>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</si>
  <si>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</si>
  <si>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</si>
  <si>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</si>
  <si>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</si>
  <si>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</si>
  <si>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</si>
  <si>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</si>
  <si>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</si>
  <si>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</si>
  <si>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</si>
  <si>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</si>
  <si>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</si>
  <si>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</si>
  <si>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</si>
  <si>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</si>
  <si>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</si>
  <si>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</si>
  <si>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</si>
  <si>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</si>
  <si>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</si>
  <si>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</si>
  <si>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</si>
  <si>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</si>
  <si>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</si>
  <si>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</si>
  <si>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</si>
  <si>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</si>
  <si>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</si>
  <si>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</si>
  <si>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</si>
  <si>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</si>
  <si>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</si>
  <si>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</si>
  <si>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</si>
  <si>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</si>
  <si>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</si>
  <si>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</si>
  <si>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</si>
  <si>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</si>
  <si>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</si>
  <si>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</si>
  <si>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</si>
  <si>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</si>
  <si>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</si>
  <si>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</si>
  <si>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</si>
  <si>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</si>
  <si>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</si>
  <si>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</si>
  <si>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</si>
  <si>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</si>
  <si>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</si>
  <si>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</si>
  <si>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</si>
  <si>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</si>
  <si>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</si>
  <si>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</si>
  <si>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</si>
  <si>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</si>
  <si>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</si>
  <si>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</si>
  <si>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</si>
  <si>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</si>
  <si>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</si>
  <si>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</si>
  <si>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</si>
  <si>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</si>
  <si>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</si>
  <si>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</si>
  <si>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</si>
  <si>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</si>
  <si>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</si>
  <si>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</si>
  <si>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</si>
  <si>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</si>
  <si>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</si>
  <si>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</si>
  <si>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</si>
  <si>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</si>
  <si>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</si>
  <si>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</si>
  <si>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</si>
  <si>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</si>
  <si>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</si>
  <si>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</si>
  <si>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</si>
  <si>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</si>
  <si>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</si>
  <si>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</si>
  <si>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</si>
  <si>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</si>
  <si>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</si>
  <si>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</si>
  <si>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</si>
  <si>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</si>
  <si>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</si>
  <si>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</si>
  <si>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</si>
  <si>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</si>
  <si>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</si>
  <si>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</si>
  <si>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</si>
  <si>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</si>
  <si>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</si>
  <si>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</si>
  <si>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</si>
  <si>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</si>
  <si>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</si>
  <si>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</si>
  <si>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</si>
  <si>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</si>
  <si>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</si>
  <si>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</si>
  <si>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</si>
  <si>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</si>
  <si>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</si>
  <si>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</si>
  <si>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</si>
  <si>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</si>
  <si>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</si>
  <si>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</si>
  <si>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</si>
  <si>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</si>
  <si>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</si>
  <si>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</si>
  <si>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</si>
  <si>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</si>
  <si>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</si>
  <si>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</si>
  <si>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</si>
  <si>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</si>
  <si>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</si>
  <si>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</si>
  <si>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</si>
  <si>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</si>
  <si>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</si>
  <si>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</si>
  <si>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</si>
  <si>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</si>
  <si>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</si>
  <si>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</si>
  <si>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</si>
  <si>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</si>
  <si>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</si>
  <si>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</si>
  <si>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</si>
  <si>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</si>
  <si>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</si>
  <si>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</si>
  <si>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</si>
  <si>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</si>
  <si>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</si>
  <si>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</si>
  <si>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</si>
  <si>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</si>
  <si>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</si>
  <si>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</si>
  <si>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</si>
  <si>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</si>
  <si>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</si>
  <si>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</si>
  <si>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</si>
  <si>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</si>
  <si>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</si>
  <si>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</si>
  <si>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</si>
  <si>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</si>
  <si>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</si>
  <si>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</si>
  <si>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</si>
  <si>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</si>
  <si>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</si>
  <si>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</si>
  <si>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</si>
  <si>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</si>
  <si>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</si>
  <si>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</si>
  <si>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</si>
  <si>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</si>
  <si>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</si>
  <si>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</si>
  <si>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</si>
  <si>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</si>
  <si>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</si>
  <si>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</si>
  <si>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</si>
  <si>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</si>
  <si>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</si>
  <si>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</si>
  <si>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</si>
  <si>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</si>
  <si>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</si>
  <si>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</si>
  <si>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</si>
  <si>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</si>
  <si>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</si>
  <si>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</si>
  <si>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</si>
  <si>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</si>
  <si>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</si>
  <si>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</si>
  <si>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</si>
  <si>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</si>
  <si>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</si>
  <si>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</si>
  <si>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</si>
  <si>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</si>
  <si>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</si>
  <si>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</si>
  <si>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</si>
  <si>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</si>
  <si>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</si>
  <si>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</si>
  <si>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</si>
  <si>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</si>
  <si>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</si>
  <si>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</si>
  <si>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</si>
  <si>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</si>
  <si>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</si>
  <si>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</si>
  <si>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</si>
  <si>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</si>
  <si>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</si>
  <si>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</si>
  <si>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</si>
  <si>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</si>
  <si>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</si>
  <si>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</si>
  <si>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</si>
  <si>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</si>
  <si>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</si>
  <si>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</si>
  <si>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</si>
  <si>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</si>
  <si>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</si>
  <si>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</si>
  <si>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</si>
  <si>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</si>
  <si>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</si>
  <si>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</si>
  <si>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</si>
  <si>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</si>
  <si>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</si>
  <si>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</si>
  <si>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</si>
  <si>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</si>
  <si>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</si>
  <si>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</si>
  <si>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</si>
  <si>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</si>
  <si>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</si>
  <si>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</si>
  <si>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</si>
  <si>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</si>
  <si>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</si>
  <si>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</si>
  <si>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</si>
  <si>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</si>
  <si>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</si>
  <si>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</si>
  <si>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</si>
  <si>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</si>
  <si>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</si>
  <si>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</si>
  <si>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</si>
  <si>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</si>
  <si>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</si>
  <si>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</si>
  <si>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</si>
  <si>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</si>
  <si>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</si>
  <si>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</si>
  <si>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</si>
  <si>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</si>
  <si>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</si>
  <si>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</si>
  <si>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</si>
  <si>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</si>
  <si>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</si>
  <si>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</si>
  <si>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</si>
  <si>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</si>
  <si>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</si>
  <si>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</si>
  <si>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</si>
  <si>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</si>
  <si>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</si>
  <si>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</si>
  <si>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</si>
  <si>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</si>
  <si>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</si>
  <si>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</si>
  <si>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</si>
  <si>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</si>
  <si>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</si>
  <si>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</si>
  <si>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</si>
  <si>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</si>
  <si>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</si>
  <si>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</si>
  <si>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</si>
  <si>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</si>
  <si>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</si>
  <si>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</si>
  <si>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</si>
  <si>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</si>
  <si>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</si>
  <si>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</si>
  <si>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</si>
  <si>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</si>
  <si>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</si>
  <si>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</si>
  <si>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</si>
  <si>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</si>
  <si>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</si>
  <si>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</si>
  <si>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</si>
  <si>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</si>
  <si>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</si>
  <si>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</si>
  <si>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</si>
  <si>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</si>
  <si>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</si>
  <si>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</si>
  <si>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</si>
  <si>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</si>
  <si>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</si>
  <si>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</si>
  <si>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</si>
  <si>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</si>
  <si>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</si>
  <si>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</si>
  <si>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</si>
  <si>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</si>
  <si>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</si>
  <si>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</si>
  <si>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</si>
  <si>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</si>
  <si>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</si>
  <si>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</si>
  <si>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</si>
  <si>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</si>
  <si>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</si>
  <si>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</si>
  <si>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</si>
  <si>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</si>
  <si>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</si>
  <si>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</si>
  <si>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</si>
  <si>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</si>
  <si>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</si>
  <si>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</si>
  <si>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</si>
  <si>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</si>
  <si>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</si>
  <si>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</si>
  <si>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</si>
  <si>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</si>
  <si>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</si>
  <si>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</si>
  <si>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</si>
  <si>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</si>
  <si>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</si>
  <si>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</si>
  <si>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</si>
  <si>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</si>
  <si>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</si>
  <si>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</si>
  <si>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</si>
  <si>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</si>
  <si>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</si>
  <si>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</si>
  <si>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</si>
  <si>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</si>
  <si>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</si>
  <si>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</si>
  <si>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</si>
  <si>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</si>
  <si>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</si>
  <si>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</si>
  <si>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</si>
  <si>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</si>
  <si>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</si>
  <si>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</si>
  <si>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</si>
  <si>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</si>
  <si>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</si>
  <si>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</si>
  <si>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</si>
  <si>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</si>
  <si>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</si>
  <si>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</si>
  <si>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</si>
  <si>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</si>
  <si>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</si>
  <si>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</si>
  <si>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</si>
  <si>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</si>
  <si>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</si>
  <si>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</si>
  <si>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</si>
  <si>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</si>
  <si>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</si>
  <si>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</si>
  <si>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</si>
  <si>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</si>
  <si>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</si>
  <si>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</si>
  <si>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</si>
  <si>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</si>
  <si>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</si>
  <si>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</si>
  <si>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</si>
  <si>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</si>
  <si>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</si>
  <si>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</si>
  <si>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</si>
  <si>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</si>
  <si>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</si>
  <si>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</si>
  <si>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</si>
  <si>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</si>
  <si>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</si>
  <si>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</si>
  <si>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</si>
  <si>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</si>
  <si>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</si>
  <si>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</si>
  <si>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</si>
  <si>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</si>
  <si>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</si>
  <si>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</si>
  <si>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</si>
  <si>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</si>
  <si>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</si>
  <si>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</si>
  <si>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</si>
  <si>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</si>
  <si>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</si>
  <si>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</si>
  <si>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</si>
  <si>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</si>
  <si>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</si>
  <si>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</si>
  <si>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</si>
  <si>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</si>
  <si>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</si>
  <si>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</si>
  <si>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</si>
  <si>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</si>
  <si>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</si>
  <si>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</si>
  <si>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</si>
  <si>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</si>
  <si>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</si>
  <si>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</si>
  <si>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</si>
  <si>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</si>
  <si>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</si>
  <si>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</si>
  <si>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</si>
  <si>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</si>
  <si>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</si>
  <si>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</si>
  <si>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</si>
  <si>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</si>
  <si>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</si>
  <si>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</si>
  <si>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</si>
  <si>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</si>
  <si>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</si>
  <si>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</si>
  <si>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</si>
  <si>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</si>
  <si>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</si>
  <si>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</si>
  <si>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</si>
  <si>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</si>
  <si>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</si>
  <si>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</si>
  <si>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</si>
  <si>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</si>
  <si>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</si>
  <si>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</si>
  <si>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</si>
  <si>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</si>
  <si>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</si>
  <si>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</si>
  <si>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</si>
  <si>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</si>
  <si>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</si>
  <si>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</si>
  <si>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</si>
  <si>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</si>
  <si>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</si>
  <si>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</si>
  <si>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</si>
  <si>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</si>
  <si>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</si>
  <si>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</si>
  <si>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</si>
  <si>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</si>
  <si>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</si>
  <si>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</si>
  <si>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</si>
  <si>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</si>
  <si>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</si>
  <si>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</si>
  <si>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</si>
  <si>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</si>
  <si>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</si>
  <si>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</si>
  <si>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</si>
  <si>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</si>
  <si>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</si>
  <si>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</si>
  <si>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</si>
  <si>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</si>
  <si>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</si>
  <si>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</si>
  <si>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</si>
  <si>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</si>
  <si>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</si>
  <si>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</si>
  <si>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</si>
  <si>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</si>
  <si>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</si>
  <si>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</si>
  <si>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</si>
  <si>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</si>
  <si>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</si>
  <si>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</si>
  <si>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</si>
  <si>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</si>
  <si>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</si>
  <si>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</si>
  <si>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</si>
  <si>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</si>
  <si>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</si>
  <si>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</si>
  <si>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</si>
  <si>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</si>
  <si>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</si>
  <si>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</si>
  <si>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</si>
  <si>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</si>
  <si>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</si>
  <si>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</si>
  <si>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</si>
  <si>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</si>
  <si>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</si>
  <si>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</si>
  <si>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</si>
  <si>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</si>
  <si>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</si>
  <si>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</si>
  <si>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</si>
  <si>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</si>
  <si>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</si>
  <si>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</si>
  <si>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</si>
  <si>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</si>
  <si>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</si>
  <si>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</si>
  <si>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</si>
  <si>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</si>
  <si>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</si>
  <si>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</si>
  <si>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</si>
  <si>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</si>
  <si>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</si>
  <si>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</si>
  <si>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</si>
  <si>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</si>
  <si>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</si>
  <si>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</si>
  <si>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</si>
  <si>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</si>
  <si>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</si>
  <si>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</si>
  <si>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</si>
  <si>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</si>
  <si>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</si>
  <si>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</si>
  <si>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</si>
  <si>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</si>
  <si>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</si>
  <si>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</si>
  <si>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</si>
  <si>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</si>
  <si>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</si>
  <si>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</si>
  <si>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</si>
  <si>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</si>
  <si>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</si>
  <si>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</si>
  <si>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</si>
  <si>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</si>
  <si>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</si>
  <si>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</si>
  <si>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</si>
  <si>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</si>
  <si>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</si>
  <si>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</si>
  <si>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</si>
  <si>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</si>
  <si>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</si>
  <si>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</si>
  <si>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</si>
  <si>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</si>
  <si>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</si>
  <si>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</si>
  <si>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</si>
  <si>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</si>
  <si>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</si>
  <si>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</si>
  <si>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</si>
  <si>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</si>
  <si>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</si>
  <si>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</si>
  <si>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</si>
  <si>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</si>
  <si>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</si>
  <si>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</si>
  <si>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</si>
  <si>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</si>
  <si>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</si>
  <si>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</si>
  <si>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</si>
  <si>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</si>
  <si>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</si>
  <si>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</si>
  <si>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</si>
  <si>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</si>
  <si>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</si>
  <si>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</si>
  <si>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</si>
  <si>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</si>
  <si>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</si>
  <si>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</si>
  <si>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</si>
  <si>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</si>
  <si>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</si>
  <si>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</si>
  <si>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</si>
  <si>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</si>
  <si>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</si>
  <si>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</si>
  <si>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</si>
  <si>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</si>
  <si>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</si>
  <si>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</si>
  <si>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</si>
  <si>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</si>
  <si>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</si>
  <si>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</si>
  <si>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</si>
  <si>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</si>
  <si>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</si>
  <si>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</si>
  <si>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</si>
  <si>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</si>
  <si>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</si>
  <si>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</si>
  <si>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</si>
  <si>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</si>
  <si>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</si>
  <si>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</si>
  <si>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</si>
  <si>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</si>
  <si>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</si>
  <si>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</si>
  <si>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</si>
  <si>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</si>
  <si>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</si>
  <si>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</si>
  <si>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</si>
  <si>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</si>
  <si>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</si>
  <si>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</si>
  <si>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</si>
  <si>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</si>
  <si>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</si>
  <si>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</si>
  <si>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</si>
  <si>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</si>
  <si>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</si>
  <si>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</si>
  <si>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</si>
  <si>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</si>
  <si>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</si>
  <si>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</si>
  <si>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</si>
  <si>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</si>
  <si>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</si>
  <si>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</si>
  <si>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</si>
  <si>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</si>
  <si>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</si>
  <si>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</si>
  <si>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</si>
  <si>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</si>
  <si>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</si>
  <si>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</si>
  <si>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</si>
  <si>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</si>
  <si>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</si>
  <si>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</si>
  <si>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</si>
  <si>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</si>
  <si>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</si>
  <si>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</si>
  <si>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</si>
  <si>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</si>
  <si>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</si>
  <si>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</si>
  <si>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</si>
  <si>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</si>
  <si>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</si>
  <si>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</si>
  <si>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</si>
  <si>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</si>
  <si>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</si>
  <si>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</si>
  <si>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</si>
  <si>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</si>
  <si>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</si>
  <si>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</si>
  <si>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</si>
  <si>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</si>
  <si>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</si>
  <si>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</si>
  <si>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</si>
  <si>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</si>
  <si>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</si>
  <si>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</si>
  <si>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</si>
  <si>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</si>
  <si>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</si>
  <si>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</si>
  <si>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</si>
  <si>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</si>
  <si>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</si>
  <si>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</si>
  <si>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</si>
  <si>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</si>
  <si>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</si>
  <si>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</si>
  <si>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</si>
  <si>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</si>
  <si>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</si>
  <si>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</si>
  <si>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</si>
  <si>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</si>
  <si>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</si>
  <si>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</si>
  <si>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</si>
  <si>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</si>
  <si>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</si>
  <si>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</si>
  <si>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</si>
  <si>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</si>
  <si>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</si>
  <si>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</si>
  <si>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</si>
  <si>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</si>
  <si>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</si>
  <si>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</si>
  <si>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</si>
  <si>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</si>
  <si>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</si>
  <si>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</si>
  <si>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</si>
  <si>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</si>
  <si>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</si>
  <si>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</si>
  <si>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</si>
  <si>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</si>
  <si>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</si>
  <si>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</si>
  <si>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</si>
  <si>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</si>
  <si>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</si>
  <si>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</si>
  <si>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</si>
  <si>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</si>
  <si>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</si>
  <si>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</si>
  <si>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</si>
  <si>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</si>
  <si>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</si>
  <si>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</si>
  <si>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</si>
  <si>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</si>
  <si>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</si>
  <si>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</si>
  <si>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</si>
  <si>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</si>
  <si>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</si>
  <si>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</si>
  <si>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</si>
  <si>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</si>
  <si>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</si>
  <si>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</si>
  <si>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</si>
  <si>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</si>
  <si>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</si>
  <si>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</si>
  <si>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</si>
  <si>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</si>
  <si>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</si>
  <si>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</si>
  <si>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</si>
  <si>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</si>
  <si>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</si>
  <si>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</si>
  <si>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</si>
  <si>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</si>
  <si>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</si>
  <si>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</si>
  <si>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</si>
  <si>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</si>
  <si>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</si>
  <si>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</si>
  <si>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</si>
  <si>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</si>
  <si>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</si>
  <si>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</si>
  <si>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</si>
  <si>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</si>
  <si>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</si>
  <si>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</si>
  <si>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</si>
  <si>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</si>
  <si>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</si>
  <si>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</si>
  <si>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</si>
  <si>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</si>
  <si>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</si>
  <si>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</si>
  <si>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</si>
  <si>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</si>
  <si>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</si>
  <si>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</si>
  <si>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</si>
  <si>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</si>
  <si>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</si>
  <si>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</si>
  <si>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</si>
  <si>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</si>
  <si>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</si>
  <si>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</si>
  <si>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</si>
  <si>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</si>
  <si>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</si>
  <si>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</si>
  <si>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</si>
  <si>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</si>
  <si>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</si>
  <si>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</si>
  <si>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</si>
  <si>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</si>
  <si>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</si>
  <si>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</si>
  <si>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</si>
  <si>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</si>
  <si>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</si>
  <si>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</si>
  <si>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</si>
  <si>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</si>
  <si>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</si>
  <si>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</si>
  <si>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</si>
  <si>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</si>
  <si>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</si>
  <si>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</si>
  <si>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</si>
  <si>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</si>
  <si>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</si>
  <si>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</si>
  <si>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</si>
  <si>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</si>
  <si>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</si>
  <si>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</si>
  <si>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</si>
  <si>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</si>
  <si>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</si>
  <si>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</si>
  <si>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</si>
  <si>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</si>
  <si>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</si>
  <si>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</si>
  <si>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</si>
  <si>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</si>
  <si>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</si>
  <si>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</si>
  <si>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</si>
  <si>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</si>
  <si>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</si>
  <si>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</si>
  <si>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</si>
  <si>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</si>
  <si>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</si>
  <si>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</si>
  <si>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</si>
  <si>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</si>
  <si>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</si>
  <si>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</si>
  <si>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</si>
  <si>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</si>
  <si>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</si>
  <si>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</si>
  <si>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</si>
  <si>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</si>
  <si>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</si>
  <si>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</si>
  <si>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</si>
  <si>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</si>
  <si>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</si>
  <si>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</si>
  <si>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</si>
  <si>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</si>
  <si>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</si>
  <si>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</si>
  <si>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</si>
  <si>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</si>
  <si>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</si>
  <si>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</si>
  <si>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</si>
  <si>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</si>
  <si>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</si>
  <si>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</si>
  <si>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</si>
  <si>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</si>
  <si>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</si>
  <si>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</si>
  <si>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</si>
  <si>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</si>
  <si>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</si>
  <si>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</si>
  <si>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</si>
  <si>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</si>
  <si>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</si>
  <si>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</si>
  <si>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</si>
  <si>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</si>
  <si>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</si>
  <si>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</si>
  <si>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</si>
  <si>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</si>
  <si>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</si>
  <si>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</si>
  <si>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</si>
  <si>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</si>
  <si>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</si>
  <si>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</si>
  <si>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</si>
  <si>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</si>
  <si>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</si>
  <si>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</si>
  <si>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</si>
  <si>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</si>
  <si>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</si>
  <si>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</si>
  <si>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</si>
  <si>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</si>
  <si>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</si>
  <si>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</si>
  <si>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</si>
  <si>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</si>
  <si>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</si>
  <si>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</si>
  <si>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</si>
  <si>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</si>
  <si>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</si>
  <si>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</si>
  <si>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</si>
  <si>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</si>
  <si>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</si>
  <si>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</si>
  <si>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</si>
  <si>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</si>
  <si>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</si>
  <si>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</si>
  <si>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</si>
  <si>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</si>
  <si>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</si>
  <si>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</si>
  <si>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</si>
  <si>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</si>
  <si>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</si>
  <si>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</si>
  <si>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</si>
  <si>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</si>
  <si>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</si>
  <si>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</si>
  <si>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</si>
  <si>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</si>
  <si>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</si>
  <si>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</si>
  <si>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</si>
  <si>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</si>
  <si>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</si>
  <si>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</si>
  <si>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</si>
  <si>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</si>
  <si>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</si>
  <si>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</si>
  <si>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</si>
  <si>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</si>
  <si>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</si>
  <si>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</si>
  <si>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</si>
  <si>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</si>
  <si>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</si>
  <si>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</si>
  <si>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</si>
  <si>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</si>
  <si>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</si>
  <si>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</si>
  <si>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</si>
  <si>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</si>
  <si>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</si>
  <si>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</si>
  <si>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</si>
  <si>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</si>
  <si>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</si>
  <si>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</si>
  <si>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</si>
  <si>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</si>
  <si>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</si>
  <si>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</si>
  <si>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</si>
  <si>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</si>
  <si>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</si>
  <si>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</si>
  <si>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</si>
  <si>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</si>
  <si>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</si>
  <si>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</si>
  <si>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</si>
  <si>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</si>
  <si>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</si>
  <si>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</si>
  <si>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</si>
  <si>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</si>
  <si>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</si>
  <si>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</si>
  <si>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</si>
  <si>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</si>
  <si>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</si>
  <si>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</si>
  <si>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</si>
  <si>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</si>
  <si>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</si>
  <si>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</si>
  <si>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</si>
  <si>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</si>
  <si>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</si>
  <si>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</si>
  <si>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</si>
  <si>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</si>
  <si>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</si>
  <si>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</si>
  <si>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</si>
  <si>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</si>
  <si>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</si>
  <si>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</si>
  <si>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</si>
  <si>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</si>
  <si>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</si>
  <si>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</si>
  <si>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</si>
  <si>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</si>
  <si>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</si>
  <si>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</si>
  <si>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</si>
  <si>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</si>
  <si>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</si>
  <si>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</si>
  <si>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</si>
  <si>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</si>
  <si>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</si>
  <si>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</si>
  <si>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</si>
  <si>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</si>
  <si>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</si>
  <si>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</si>
  <si>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</si>
  <si>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</si>
  <si>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</si>
  <si>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</si>
  <si>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</si>
  <si>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</si>
  <si>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</si>
  <si>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</si>
  <si>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</si>
  <si>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</si>
  <si>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</si>
  <si>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</si>
  <si>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</si>
  <si>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</si>
  <si>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</si>
  <si>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</si>
  <si>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</si>
  <si>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</si>
  <si>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</si>
  <si>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</si>
  <si>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</si>
  <si>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</si>
  <si>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</si>
  <si>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</si>
  <si>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</si>
  <si>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</si>
  <si>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</si>
  <si>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</si>
  <si>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</si>
  <si>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</si>
  <si>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</si>
  <si>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</si>
  <si>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</si>
  <si>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</si>
  <si>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</si>
  <si>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</si>
  <si>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</si>
  <si>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</si>
  <si>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</si>
  <si>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</si>
  <si>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</si>
  <si>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</si>
  <si>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</si>
  <si>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</si>
  <si>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</si>
  <si>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</si>
  <si>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</si>
  <si>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</si>
  <si>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</si>
  <si>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</si>
  <si>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</si>
  <si>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</si>
  <si>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</si>
  <si>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</si>
  <si>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</si>
  <si>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</si>
  <si>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</si>
  <si>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</si>
  <si>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</si>
  <si>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</si>
  <si>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</si>
  <si>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</si>
  <si>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</si>
  <si>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</si>
  <si>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</si>
  <si>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</si>
  <si>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</si>
  <si>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</si>
  <si>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</si>
  <si>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</si>
  <si>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</si>
  <si>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</si>
  <si>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</si>
  <si>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</si>
  <si>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</si>
  <si>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</si>
  <si>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</si>
  <si>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</si>
  <si>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</si>
  <si>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</si>
  <si>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</si>
  <si>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</si>
  <si>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</si>
  <si>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</si>
  <si>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</si>
  <si>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</si>
  <si>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</si>
  <si>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</si>
  <si>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</si>
  <si>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</si>
  <si>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</si>
  <si>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</si>
  <si>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</si>
  <si>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</si>
  <si>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</si>
  <si>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</si>
  <si>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</si>
  <si>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</si>
  <si>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</si>
  <si>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</si>
  <si>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</si>
  <si>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</si>
  <si>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</si>
  <si>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</si>
  <si>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</si>
  <si>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</si>
  <si>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</si>
  <si>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</si>
  <si>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</si>
  <si>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</si>
  <si>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</si>
  <si>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</si>
  <si>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</si>
  <si>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</si>
  <si>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</si>
  <si>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</si>
  <si>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</si>
  <si>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</si>
  <si>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</si>
  <si>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</si>
  <si>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</si>
  <si>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</si>
  <si>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</si>
  <si>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</si>
  <si>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</si>
  <si>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</si>
  <si>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</si>
  <si>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</si>
  <si>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</si>
  <si>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</si>
  <si>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</si>
  <si>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</si>
  <si>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</si>
  <si>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</si>
  <si>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</si>
  <si>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</si>
  <si>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</si>
  <si>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</si>
  <si>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</si>
  <si>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</si>
  <si>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</si>
  <si>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</si>
  <si>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</si>
  <si>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</si>
  <si>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</si>
  <si>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</si>
  <si>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</si>
  <si>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</si>
  <si>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</si>
  <si>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</si>
  <si>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</si>
  <si>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</si>
  <si>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</si>
  <si>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</si>
  <si>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</si>
  <si>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</si>
  <si>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</si>
  <si>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</si>
  <si>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</si>
  <si>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</si>
  <si>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</si>
  <si>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</si>
  <si>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</si>
  <si>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</si>
  <si>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</si>
  <si>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</si>
  <si>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</si>
  <si>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</si>
  <si>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</si>
  <si>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</si>
  <si>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</si>
  <si>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</si>
  <si>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</si>
  <si>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</si>
  <si>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</si>
  <si>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</si>
  <si>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</si>
  <si>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</si>
  <si>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</si>
  <si>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</si>
  <si>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</si>
  <si>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</si>
  <si>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</si>
  <si>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</si>
  <si>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</si>
  <si>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</si>
  <si>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</si>
  <si>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</si>
  <si>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</si>
  <si>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</si>
  <si>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</si>
  <si>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</si>
  <si>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</si>
  <si>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</si>
  <si>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</si>
  <si>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</si>
  <si>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</si>
  <si>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</si>
  <si>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</si>
  <si>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</si>
  <si>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</si>
  <si>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</si>
  <si>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</si>
  <si>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</si>
  <si>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</si>
  <si>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</si>
  <si>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</si>
  <si>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</si>
  <si>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</si>
  <si>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</si>
  <si>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</si>
  <si>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</si>
  <si>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</si>
  <si>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</si>
  <si>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</si>
  <si>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</si>
  <si>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</si>
  <si>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</si>
  <si>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</si>
  <si>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</si>
  <si>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</si>
  <si>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</si>
  <si>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</si>
  <si>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</si>
  <si>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</si>
  <si>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</si>
  <si>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</si>
  <si>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</si>
  <si>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</si>
  <si>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</si>
  <si>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</si>
  <si>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</si>
  <si>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</si>
  <si>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</si>
  <si>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</si>
  <si>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</si>
  <si>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</si>
  <si>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</si>
  <si>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</si>
  <si>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</si>
  <si>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</si>
  <si>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</si>
  <si>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</si>
  <si>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</si>
  <si>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</si>
  <si>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</si>
  <si>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</si>
  <si>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</si>
  <si>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</si>
  <si>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</si>
  <si>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</si>
  <si>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</si>
  <si>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</si>
  <si>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</si>
  <si>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</si>
  <si>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</si>
  <si>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</si>
  <si>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</si>
  <si>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</si>
  <si>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</si>
  <si>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</si>
  <si>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</si>
  <si>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</si>
  <si>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</si>
  <si>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</si>
  <si>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</si>
  <si>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</si>
  <si>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</si>
  <si>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</si>
  <si>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</si>
  <si>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</si>
  <si>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</si>
  <si>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</si>
  <si>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</si>
  <si>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</si>
  <si>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</si>
  <si>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</si>
  <si>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</si>
  <si>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</si>
  <si>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</si>
  <si>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</si>
  <si>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</si>
  <si>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</si>
  <si>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</si>
  <si>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</si>
  <si>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</si>
  <si>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</si>
  <si>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</si>
  <si>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</si>
  <si>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</si>
  <si>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</si>
  <si>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</si>
  <si>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</si>
  <si>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</si>
  <si>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</si>
  <si>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</si>
  <si>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</si>
  <si>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</si>
  <si>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</si>
  <si>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</si>
  <si>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</si>
  <si>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</si>
  <si>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</si>
  <si>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</si>
  <si>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</si>
  <si>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</si>
  <si>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</si>
  <si>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</si>
  <si>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</si>
  <si>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</si>
  <si>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</si>
  <si>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</si>
  <si>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</si>
  <si>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</si>
  <si>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</si>
  <si>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</si>
  <si>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</si>
  <si>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</si>
  <si>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</si>
  <si>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</si>
  <si>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</si>
  <si>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</si>
  <si>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</si>
  <si>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</si>
  <si>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</si>
  <si>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</si>
  <si>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</si>
  <si>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</si>
  <si>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</si>
  <si>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</si>
  <si>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</si>
  <si>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</si>
  <si>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</si>
  <si>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</si>
  <si>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</si>
  <si>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</si>
  <si>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</si>
  <si>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</si>
  <si>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</si>
  <si>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</si>
  <si>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</si>
  <si>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</si>
  <si>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</si>
  <si>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</si>
  <si>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</si>
  <si>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</si>
  <si>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</si>
  <si>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</si>
  <si>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</si>
  <si>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</si>
  <si>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</si>
  <si>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</si>
  <si>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</si>
  <si>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</si>
  <si>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</si>
  <si>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</si>
  <si>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</si>
  <si>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</si>
  <si>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</si>
  <si>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</si>
  <si>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</si>
  <si>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</si>
  <si>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</si>
  <si>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</si>
  <si>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</si>
  <si>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</si>
  <si>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</si>
  <si>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</si>
  <si>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</si>
  <si>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</si>
  <si>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</si>
  <si>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</si>
  <si>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</si>
  <si>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</si>
  <si>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</si>
  <si>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</si>
  <si>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</si>
  <si>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</si>
  <si>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</si>
  <si>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</si>
  <si>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</si>
  <si>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</si>
  <si>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</si>
  <si>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</si>
  <si>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</si>
  <si>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</si>
  <si>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</si>
  <si>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</si>
  <si>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</si>
  <si>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</si>
  <si>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</si>
  <si>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</si>
  <si>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</si>
  <si>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</si>
  <si>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</si>
  <si>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</si>
  <si>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</si>
  <si>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</si>
  <si>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</si>
  <si>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</si>
  <si>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</si>
  <si>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</si>
  <si>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</si>
  <si>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</si>
  <si>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</si>
  <si>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</si>
  <si>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</si>
  <si>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</si>
  <si>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</si>
  <si>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</si>
  <si>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</si>
  <si>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</si>
  <si>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</si>
  <si>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</si>
  <si>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</si>
  <si>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</si>
  <si>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</si>
  <si>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</si>
  <si>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</si>
  <si>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</si>
  <si>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</si>
  <si>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</si>
  <si>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</si>
  <si>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</si>
  <si>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</si>
  <si>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</si>
  <si>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</si>
  <si>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</si>
  <si>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</si>
  <si>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</si>
  <si>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</si>
  <si>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</si>
  <si>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</si>
  <si>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</si>
  <si>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</si>
  <si>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</si>
  <si>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</si>
  <si>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</si>
  <si>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</si>
  <si>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</si>
  <si>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</si>
  <si>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</si>
  <si>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</si>
  <si>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</si>
  <si>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</si>
  <si>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</si>
  <si>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</si>
  <si>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</si>
  <si>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</si>
  <si>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</si>
  <si>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</si>
  <si>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</si>
  <si>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</si>
  <si>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</si>
  <si>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</si>
  <si>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</si>
  <si>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</si>
  <si>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</si>
  <si>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</si>
  <si>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</si>
  <si>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</si>
  <si>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</si>
  <si>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</si>
  <si>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</si>
  <si>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</si>
  <si>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</si>
  <si>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</si>
  <si>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</si>
  <si>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</si>
  <si>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</si>
  <si>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</si>
  <si>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</si>
  <si>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</si>
  <si>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</si>
  <si>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</si>
  <si>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</si>
  <si>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</si>
  <si>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</si>
  <si>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</si>
  <si>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</si>
  <si>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</si>
  <si>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</si>
  <si>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</si>
  <si>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</si>
  <si>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</si>
  <si>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</si>
  <si>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</si>
  <si>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</si>
  <si>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</si>
  <si>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</si>
  <si>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</si>
  <si>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</si>
  <si>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</si>
  <si>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</si>
  <si>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</si>
  <si>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</si>
  <si>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</si>
  <si>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</si>
  <si>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</si>
  <si>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</si>
  <si>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</si>
  <si>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</si>
  <si>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</si>
  <si>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</si>
  <si>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</si>
  <si>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</si>
  <si>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</si>
  <si>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</si>
  <si>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</si>
  <si>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</si>
  <si>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</si>
  <si>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</si>
  <si>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</si>
  <si>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</si>
  <si>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</si>
  <si>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</si>
  <si>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</si>
  <si>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</si>
  <si>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</si>
  <si>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</si>
  <si>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</si>
  <si>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</si>
  <si>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</si>
  <si>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</si>
  <si>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</si>
  <si>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</si>
  <si>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</si>
  <si>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</si>
  <si>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</si>
  <si>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</si>
  <si>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</si>
  <si>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</si>
  <si>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</si>
  <si>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</si>
  <si>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</si>
  <si>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</si>
  <si>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</si>
  <si>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</si>
  <si>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</si>
  <si>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</si>
  <si>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</si>
  <si>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</si>
  <si>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</si>
  <si>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</si>
  <si>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</si>
  <si>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</si>
  <si>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</si>
  <si>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</si>
  <si>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</si>
  <si>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</si>
  <si>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</si>
  <si>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</si>
  <si>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</si>
  <si>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</si>
  <si>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</si>
  <si>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</si>
  <si>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</si>
  <si>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</si>
  <si>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</si>
  <si>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</si>
  <si>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</si>
  <si>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</si>
  <si>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</si>
  <si>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</si>
  <si>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</si>
  <si>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</si>
  <si>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</si>
  <si>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</si>
  <si>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</si>
  <si>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</si>
  <si>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</si>
  <si>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</si>
  <si>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</si>
  <si>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</si>
  <si>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</si>
  <si>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</si>
  <si>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</si>
  <si>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</si>
  <si>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</si>
  <si>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</si>
  <si>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</si>
  <si>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</si>
  <si>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</si>
  <si>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</si>
  <si>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</si>
  <si>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</si>
  <si>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</si>
  <si>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</si>
  <si>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</si>
  <si>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</si>
  <si>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</si>
  <si>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</si>
  <si>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</si>
  <si>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</si>
  <si>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</si>
  <si>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</si>
  <si>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</si>
  <si>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</si>
  <si>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</si>
  <si>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</si>
  <si>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</si>
  <si>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</si>
  <si>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</si>
  <si>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</si>
  <si>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</si>
  <si>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</si>
  <si>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</si>
  <si>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</si>
  <si>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</si>
  <si>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</si>
  <si>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</si>
  <si>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</si>
  <si>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</si>
  <si>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</si>
  <si>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</si>
  <si>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</si>
  <si>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</si>
  <si>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</si>
  <si>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</si>
  <si>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</si>
  <si>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</si>
  <si>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</si>
  <si>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</si>
  <si>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</si>
  <si>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</si>
  <si>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</si>
  <si>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</si>
  <si>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</si>
  <si>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</si>
  <si>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</si>
  <si>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</si>
  <si>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</si>
  <si>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</si>
  <si>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</si>
  <si>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</si>
  <si>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</si>
  <si>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</si>
  <si>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</si>
  <si>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</si>
  <si>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</si>
  <si>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</si>
  <si>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</si>
  <si>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</si>
  <si>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</si>
  <si>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</si>
  <si>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</si>
  <si>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</si>
  <si>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</si>
  <si>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</si>
  <si>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</si>
  <si>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</si>
  <si>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</si>
  <si>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</si>
  <si>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</si>
  <si>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</si>
  <si>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</si>
  <si>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</si>
  <si>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</si>
  <si>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</si>
  <si>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</si>
  <si>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</si>
  <si>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</si>
  <si>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</si>
  <si>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</si>
  <si>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</si>
  <si>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</si>
  <si>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</si>
  <si>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</si>
  <si>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</si>
  <si>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</si>
  <si>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</si>
  <si>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</si>
  <si>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</si>
  <si>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</si>
  <si>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</si>
  <si>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</si>
  <si>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</si>
  <si>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</si>
  <si>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</si>
  <si>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</si>
  <si>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</si>
  <si>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</si>
  <si>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</si>
  <si>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</si>
  <si>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</si>
  <si>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</si>
  <si>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</si>
  <si>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</si>
  <si>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</si>
  <si>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</si>
  <si>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</si>
  <si>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</si>
  <si>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</si>
  <si>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</si>
  <si>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</si>
  <si>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</si>
  <si>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</si>
  <si>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</si>
  <si>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</si>
  <si>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</si>
  <si>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</si>
  <si>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</si>
  <si>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</si>
  <si>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</si>
  <si>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</si>
  <si>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</si>
  <si>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</si>
  <si>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</si>
  <si>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</si>
  <si>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</si>
  <si>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</si>
  <si>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</si>
  <si>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</si>
  <si>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</si>
  <si>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</si>
  <si>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</si>
  <si>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</si>
  <si>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</si>
  <si>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</si>
  <si>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</si>
  <si>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</si>
  <si>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</si>
  <si>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</si>
  <si>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</si>
  <si>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</si>
  <si>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</si>
  <si>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</si>
  <si>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</si>
  <si>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</si>
  <si>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</si>
  <si>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</si>
  <si>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</si>
  <si>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</si>
  <si>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</si>
  <si>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</si>
  <si>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</si>
  <si>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</si>
  <si>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</si>
  <si>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</si>
  <si>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</si>
  <si>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</si>
  <si>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</si>
  <si>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</si>
  <si>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</si>
  <si>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</si>
  <si>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</si>
  <si>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</si>
  <si>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</si>
  <si>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</si>
  <si>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</si>
  <si>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</si>
  <si>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</si>
  <si>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</si>
  <si>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</si>
  <si>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</si>
  <si>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</si>
  <si>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</si>
  <si>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</si>
  <si>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</si>
  <si>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</si>
  <si>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</si>
  <si>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</si>
  <si>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</si>
  <si>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</si>
  <si>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</si>
  <si>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</si>
  <si>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</si>
  <si>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</si>
  <si>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</si>
  <si>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</si>
  <si>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</si>
  <si>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</si>
  <si>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</si>
  <si>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</si>
  <si>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</si>
  <si>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</si>
  <si>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</si>
  <si>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</si>
  <si>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</si>
  <si>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</si>
  <si>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</si>
  <si>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</si>
  <si>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</si>
  <si>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</si>
  <si>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</si>
  <si>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</si>
  <si>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</si>
  <si>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</si>
  <si>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</si>
  <si>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</si>
  <si>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</si>
  <si>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</si>
  <si>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</si>
  <si>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</si>
  <si>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</si>
  <si>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</si>
  <si>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</si>
  <si>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</si>
  <si>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</si>
  <si>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</si>
  <si>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</si>
  <si>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</si>
  <si>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</si>
  <si>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</si>
  <si>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</si>
  <si>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</si>
  <si>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</si>
  <si>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</si>
  <si>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</si>
  <si>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</si>
  <si>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</si>
  <si>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</si>
  <si>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</si>
  <si>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</si>
  <si>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</si>
  <si>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</si>
  <si>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</si>
  <si>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</si>
  <si>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</si>
  <si>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</si>
  <si>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</si>
  <si>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</si>
  <si>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</si>
  <si>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</si>
  <si>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</si>
  <si>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</si>
  <si>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</si>
  <si>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</si>
  <si>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</si>
  <si>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</si>
  <si>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</si>
  <si>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</si>
  <si>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</si>
  <si>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</si>
  <si>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</si>
  <si>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</si>
  <si>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</si>
  <si>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</si>
  <si>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</si>
  <si>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</si>
  <si>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</si>
  <si>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</si>
  <si>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</si>
  <si>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</si>
  <si>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</si>
  <si>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</si>
  <si>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</si>
  <si>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</si>
  <si>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</si>
  <si>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</si>
  <si>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</si>
  <si>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</si>
  <si>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</si>
  <si>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</si>
  <si>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</si>
  <si>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</si>
  <si>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</si>
  <si>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</si>
  <si>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</si>
  <si>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</si>
  <si>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</si>
  <si>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</si>
  <si>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</si>
  <si>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</si>
  <si>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</si>
  <si>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</si>
  <si>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</si>
  <si>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</si>
  <si>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</si>
  <si>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</si>
  <si>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</si>
  <si>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</si>
  <si>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</si>
  <si>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</si>
  <si>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</si>
  <si>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</si>
  <si>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</si>
  <si>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</si>
  <si>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</si>
  <si>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</si>
  <si>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</si>
  <si>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</si>
  <si>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</si>
  <si>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</si>
  <si>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</si>
  <si>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</si>
  <si>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</si>
  <si>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</si>
  <si>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</si>
  <si>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</si>
  <si>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</si>
  <si>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</si>
  <si>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</si>
  <si>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</si>
  <si>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</si>
  <si>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</si>
  <si>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</si>
  <si>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</si>
  <si>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</si>
  <si>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</si>
  <si>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</si>
  <si>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</si>
  <si>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</si>
  <si>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</si>
  <si>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</si>
  <si>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</si>
  <si>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</si>
  <si>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</si>
  <si>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</si>
  <si>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</si>
  <si>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</si>
  <si>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</si>
  <si>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</si>
  <si>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</si>
  <si>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</si>
  <si>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</si>
  <si>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</si>
  <si>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</si>
  <si>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</si>
  <si>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</si>
  <si>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</si>
  <si>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</si>
  <si>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</si>
  <si>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</si>
  <si>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</si>
  <si>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</si>
  <si>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</si>
  <si>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</si>
  <si>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</si>
  <si>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</si>
  <si>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</si>
  <si>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</si>
  <si>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</si>
  <si>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</si>
  <si>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</si>
  <si>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</si>
  <si>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</si>
  <si>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</si>
  <si>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</si>
  <si>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</si>
  <si>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</si>
  <si>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</si>
  <si>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</si>
  <si>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</si>
  <si>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</si>
  <si>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</si>
  <si>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</si>
  <si>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</si>
  <si>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</si>
  <si>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</si>
  <si>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</si>
  <si>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</si>
  <si>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</si>
  <si>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</si>
  <si>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</si>
  <si>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</si>
  <si>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</si>
  <si>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</si>
  <si>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</si>
  <si>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</si>
  <si>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</si>
  <si>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</si>
  <si>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</si>
  <si>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</si>
  <si>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</si>
  <si>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</si>
  <si>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</si>
  <si>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</si>
  <si>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</si>
  <si>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</si>
  <si>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</si>
  <si>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</si>
  <si>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</si>
  <si>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</si>
  <si>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</si>
  <si>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</si>
  <si>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</si>
  <si>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</si>
  <si>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</si>
  <si>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</si>
  <si>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</si>
  <si>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</si>
  <si>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</si>
  <si>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</si>
  <si>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</si>
  <si>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</si>
  <si>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</si>
  <si>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</si>
  <si>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</si>
  <si>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</si>
  <si>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</si>
  <si>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</si>
  <si>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</si>
  <si>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</si>
  <si>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</si>
  <si>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</si>
  <si>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</si>
  <si>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</si>
  <si>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</si>
  <si>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</si>
  <si>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</si>
  <si>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</si>
  <si>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</si>
  <si>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</si>
  <si>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</si>
  <si>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</si>
  <si>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</si>
  <si>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</si>
  <si>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</si>
  <si>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</si>
  <si>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</si>
  <si>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</si>
  <si>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</si>
  <si>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</si>
  <si>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</si>
  <si>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</si>
  <si>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</si>
  <si>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</si>
  <si>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</si>
  <si>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</si>
  <si>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</si>
  <si>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</si>
  <si>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</si>
  <si>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</si>
  <si>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</si>
  <si>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</si>
  <si>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</si>
  <si>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</si>
  <si>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</si>
  <si>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</si>
  <si>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</si>
  <si>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</si>
  <si>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</si>
  <si>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</si>
  <si>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</si>
  <si>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</si>
  <si>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</si>
  <si>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</si>
  <si>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</si>
  <si>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</si>
  <si>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</si>
  <si>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</si>
  <si>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</si>
  <si>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</si>
  <si>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</si>
  <si>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</si>
  <si>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</si>
  <si>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</si>
  <si>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</si>
  <si>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</si>
  <si>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</si>
  <si>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</si>
  <si>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</si>
  <si>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</si>
  <si>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</si>
  <si>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</si>
  <si>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</si>
  <si>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</si>
  <si>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</si>
  <si>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</si>
  <si>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</si>
  <si>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</si>
  <si>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</si>
  <si>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</si>
  <si>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</si>
  <si>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</si>
  <si>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</si>
  <si>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</si>
  <si>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</si>
  <si>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</si>
  <si>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</si>
  <si>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</si>
  <si>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</si>
  <si>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</si>
  <si>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</si>
  <si>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</si>
  <si>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</si>
  <si>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</si>
  <si>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</si>
  <si>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</si>
  <si>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</si>
  <si>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</si>
  <si>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</si>
  <si>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</si>
  <si>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</si>
  <si>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</si>
  <si>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</si>
  <si>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</si>
  <si>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</si>
  <si>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</si>
  <si>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</si>
  <si>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</si>
  <si>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</si>
  <si>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</si>
  <si>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</si>
  <si>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</si>
  <si>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</si>
  <si>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</si>
  <si>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</si>
  <si>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</si>
  <si>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</si>
  <si>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</si>
  <si>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</si>
  <si>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</si>
  <si>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</si>
  <si>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</si>
  <si>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</si>
  <si>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</si>
  <si>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</si>
  <si>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</si>
  <si>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</si>
  <si>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</si>
  <si>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</si>
  <si>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</si>
  <si>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</si>
  <si>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</si>
  <si>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</si>
  <si>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</si>
  <si>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</si>
  <si>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</si>
  <si>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</si>
  <si>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</si>
  <si>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</si>
  <si>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</si>
  <si>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</si>
  <si>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</si>
  <si>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</si>
  <si>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</si>
  <si>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</si>
  <si>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</si>
  <si>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</si>
  <si>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</si>
  <si>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</si>
  <si>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</si>
  <si>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</si>
  <si>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</si>
  <si>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</si>
  <si>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</si>
  <si>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</si>
  <si>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</si>
  <si>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</si>
  <si>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</si>
  <si>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</si>
  <si>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</si>
  <si>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</si>
  <si>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</si>
  <si>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</si>
  <si>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</si>
  <si>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</si>
  <si>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</si>
  <si>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</si>
  <si>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</si>
  <si>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</si>
  <si>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</si>
  <si>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</si>
  <si>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</si>
  <si>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</si>
  <si>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</si>
  <si>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</si>
  <si>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</si>
  <si>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</si>
  <si>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</si>
  <si>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</si>
  <si>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</si>
  <si>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</si>
  <si>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</si>
  <si>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</si>
  <si>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</si>
  <si>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</si>
  <si>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</si>
  <si>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</si>
  <si>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</si>
  <si>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</si>
  <si>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</si>
  <si>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</si>
  <si>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</si>
  <si>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</si>
  <si>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</si>
  <si>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</si>
  <si>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</si>
  <si>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</si>
  <si>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</si>
  <si>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</si>
  <si>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</si>
  <si>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</si>
  <si>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</si>
  <si>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</si>
  <si>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</si>
  <si>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</si>
  <si>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</si>
  <si>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</si>
  <si>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</si>
  <si>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</si>
  <si>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</si>
  <si>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</si>
  <si>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</si>
  <si>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</si>
  <si>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</si>
  <si>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</si>
  <si>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</si>
  <si>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</si>
  <si>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</si>
  <si>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</si>
  <si>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</si>
  <si>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</si>
  <si>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</si>
  <si>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</si>
  <si>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</si>
  <si>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</si>
  <si>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</si>
  <si>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</si>
  <si>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</si>
  <si>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</si>
  <si>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</si>
  <si>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</si>
  <si>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</si>
  <si>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</si>
  <si>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</si>
  <si>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</si>
  <si>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</si>
  <si>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</si>
  <si>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</si>
  <si>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</si>
  <si>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</si>
  <si>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</si>
  <si>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</si>
  <si>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</si>
  <si>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</si>
  <si>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</si>
  <si>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</si>
  <si>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</si>
  <si>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</si>
  <si>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</si>
  <si>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</si>
  <si>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</si>
  <si>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</si>
  <si>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</si>
  <si>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</si>
  <si>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</si>
  <si>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</si>
  <si>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</si>
  <si>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</si>
  <si>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</si>
  <si>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</si>
  <si>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</si>
  <si>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</si>
  <si>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</si>
  <si>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</si>
  <si>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</si>
  <si>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</si>
  <si>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</si>
  <si>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</si>
  <si>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</si>
  <si>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</si>
  <si>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</si>
  <si>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</si>
  <si>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</si>
  <si>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</si>
  <si>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</si>
  <si>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</si>
  <si>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</si>
  <si>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</si>
  <si>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</si>
  <si>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</si>
  <si>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</si>
  <si>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</si>
  <si>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</si>
  <si>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</si>
  <si>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</si>
  <si>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</si>
  <si>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</si>
  <si>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</si>
  <si>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</si>
  <si>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</si>
  <si>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</si>
  <si>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</si>
  <si>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</si>
  <si>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</si>
  <si>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</si>
  <si>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</si>
  <si>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</si>
  <si>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</si>
  <si>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</si>
  <si>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</si>
  <si>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</si>
  <si>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</si>
  <si>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</si>
  <si>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</si>
  <si>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</si>
  <si>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</si>
  <si>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</si>
  <si>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</si>
  <si>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</si>
  <si>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</si>
  <si>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</si>
  <si>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</si>
  <si>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</si>
  <si>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</si>
  <si>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</si>
  <si>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</si>
  <si>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</si>
  <si>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</si>
  <si>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</si>
  <si>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</si>
  <si>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</si>
  <si>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</si>
  <si>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</si>
  <si>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</si>
  <si>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</si>
  <si>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</si>
  <si>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</si>
  <si>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</si>
  <si>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</si>
  <si>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</si>
  <si>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</si>
  <si>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</si>
  <si>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</si>
  <si>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</si>
  <si>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</si>
  <si>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</si>
  <si>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</si>
  <si>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</si>
  <si>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</si>
  <si>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</si>
  <si>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</si>
  <si>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</si>
  <si>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</si>
  <si>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</si>
  <si>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</si>
  <si>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</si>
  <si>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</si>
  <si>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</si>
  <si>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</si>
  <si>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</si>
  <si>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</si>
  <si>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</si>
  <si>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</si>
  <si>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</si>
  <si>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</si>
  <si>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</si>
  <si>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</si>
  <si>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</si>
  <si>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</si>
  <si>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</si>
  <si>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</si>
  <si>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</si>
  <si>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</si>
  <si>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</si>
  <si>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</si>
  <si>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</si>
  <si>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</si>
  <si>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</si>
  <si>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</si>
  <si>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</si>
  <si>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</si>
  <si>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</si>
  <si>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</si>
  <si>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</si>
  <si>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</si>
  <si>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</si>
  <si>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</si>
  <si>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</si>
  <si>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</si>
  <si>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</si>
  <si>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</si>
  <si>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</si>
  <si>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</si>
  <si>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</si>
  <si>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</si>
  <si>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</si>
  <si>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</si>
  <si>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</si>
  <si>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</si>
  <si>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</si>
  <si>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</si>
  <si>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</si>
  <si>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</si>
  <si>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</si>
  <si>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</si>
  <si>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</si>
  <si>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</si>
  <si>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</si>
  <si>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</si>
  <si>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</si>
  <si>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</si>
  <si>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</si>
  <si>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</si>
  <si>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</si>
  <si>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</si>
  <si>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</si>
  <si>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</si>
  <si>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</si>
  <si>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</si>
  <si>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</si>
  <si>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</si>
  <si>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</si>
  <si>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</si>
  <si>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</si>
  <si>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</si>
  <si>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</si>
  <si>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</si>
  <si>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</si>
  <si>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</si>
  <si>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</si>
  <si>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</si>
  <si>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</si>
  <si>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</si>
  <si>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</si>
  <si>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</si>
  <si>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</si>
  <si>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</si>
  <si>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</si>
  <si>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</si>
  <si>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</si>
  <si>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</si>
  <si>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</si>
  <si>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</si>
  <si>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</si>
  <si>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</si>
  <si>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</si>
  <si>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</si>
  <si>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</si>
  <si>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</si>
  <si>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</si>
  <si>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</si>
  <si>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</si>
  <si>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</si>
  <si>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</si>
  <si>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</si>
  <si>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</si>
  <si>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</si>
  <si>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</si>
  <si>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</si>
  <si>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</si>
  <si>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</si>
  <si>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</si>
  <si>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</si>
  <si>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</si>
  <si>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</si>
  <si>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</si>
  <si>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</si>
  <si>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</si>
  <si>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</si>
  <si>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</si>
  <si>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</si>
  <si>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</si>
  <si>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</si>
  <si>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</si>
  <si>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</si>
  <si>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</si>
  <si>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</si>
  <si>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</si>
  <si>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</si>
  <si>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</si>
  <si>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</si>
  <si>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</si>
  <si>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</si>
  <si>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</si>
  <si>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</si>
  <si>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</si>
  <si>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</si>
  <si>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</si>
  <si>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</si>
  <si>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</si>
  <si>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</si>
  <si>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</si>
  <si>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</si>
  <si>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</si>
  <si>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</si>
  <si>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</si>
  <si>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</si>
  <si>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</si>
  <si>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</si>
  <si>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</si>
  <si>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</si>
  <si>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</si>
  <si>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</si>
  <si>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</si>
  <si>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</si>
  <si>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</si>
  <si>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</si>
  <si>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</si>
  <si>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</si>
  <si>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</si>
  <si>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</si>
  <si>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</si>
  <si>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</si>
  <si>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</si>
  <si>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</si>
  <si>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</si>
  <si>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</si>
  <si>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</si>
  <si>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</si>
  <si>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</si>
  <si>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</si>
  <si>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</si>
  <si>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</si>
  <si>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</si>
  <si>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</si>
  <si>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</si>
  <si>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</si>
  <si>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</si>
  <si>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</si>
  <si>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</si>
  <si>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</si>
  <si>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</si>
  <si>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</si>
  <si>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</si>
  <si>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</si>
  <si>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</si>
  <si>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</si>
  <si>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</si>
  <si>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</si>
  <si>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</si>
  <si>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</si>
  <si>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</si>
  <si>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</si>
  <si>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</si>
  <si>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</si>
  <si>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</si>
  <si>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</si>
  <si>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</si>
  <si>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</si>
  <si>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</si>
  <si>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</si>
  <si>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</si>
  <si>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</si>
  <si>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</si>
  <si>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</si>
  <si>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</si>
  <si>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</si>
  <si>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</si>
  <si>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</si>
  <si>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</si>
  <si>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</si>
  <si>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</si>
  <si>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</si>
  <si>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</si>
  <si>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</si>
  <si>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</si>
  <si>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</si>
  <si>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</si>
  <si>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</si>
  <si>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</si>
  <si>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</si>
  <si>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</si>
  <si>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</si>
  <si>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</si>
  <si>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</si>
  <si>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</si>
  <si>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</si>
  <si>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</si>
  <si>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</si>
  <si>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</si>
  <si>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</si>
  <si>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</si>
  <si>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</si>
  <si>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</si>
  <si>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</si>
  <si>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</si>
  <si>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</si>
  <si>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</si>
  <si>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</si>
  <si>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</si>
  <si>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</si>
  <si>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</si>
  <si>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</si>
  <si>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</si>
  <si>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</si>
  <si>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</si>
  <si>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</si>
  <si>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</si>
  <si>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</si>
  <si>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</si>
  <si>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</si>
  <si>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</si>
  <si>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</si>
  <si>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</si>
  <si>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</si>
  <si>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</si>
  <si>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</si>
  <si>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</si>
  <si>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</si>
  <si>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</si>
  <si>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</si>
  <si>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</si>
  <si>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</si>
  <si>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</si>
  <si>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</si>
  <si>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</si>
  <si>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</si>
  <si>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</si>
  <si>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</si>
  <si>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</si>
  <si>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</si>
  <si>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</si>
  <si>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</si>
  <si>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</si>
  <si>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</si>
  <si>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</si>
  <si>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</si>
  <si>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</si>
  <si>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</si>
  <si>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</si>
  <si>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</si>
  <si>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</si>
  <si>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</si>
  <si>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</si>
  <si>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</si>
  <si>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</si>
  <si>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</si>
  <si>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</si>
  <si>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</si>
  <si>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</si>
  <si>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</si>
  <si>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</si>
  <si>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</si>
  <si>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</si>
  <si>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</si>
  <si>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</si>
  <si>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</si>
  <si>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</si>
  <si>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</si>
  <si>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</si>
  <si>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</si>
  <si>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</si>
  <si>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</si>
  <si>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</si>
  <si>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</si>
  <si>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</si>
  <si>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</si>
  <si>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</si>
  <si>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</si>
  <si>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</si>
  <si>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</si>
  <si>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</si>
  <si>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</si>
  <si>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</si>
  <si>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</si>
  <si>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</si>
  <si>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</si>
  <si>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</si>
  <si>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</si>
  <si>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</si>
  <si>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</si>
  <si>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</si>
  <si>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</si>
  <si>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</si>
  <si>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</si>
  <si>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</si>
  <si>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</si>
  <si>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</si>
  <si>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</si>
  <si>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</si>
  <si>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</si>
  <si>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</si>
  <si>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</si>
  <si>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</si>
  <si>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</si>
  <si>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</si>
  <si>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</si>
  <si>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</si>
  <si>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</si>
  <si>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</si>
  <si>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</si>
  <si>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</si>
  <si>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</si>
  <si>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</si>
  <si>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</si>
  <si>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</si>
  <si>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</si>
  <si>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</si>
  <si>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</si>
  <si>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</si>
  <si>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</si>
  <si>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</si>
  <si>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</si>
  <si>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</si>
  <si>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</si>
  <si>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</si>
  <si>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</si>
  <si>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</si>
  <si>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</si>
  <si>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</si>
  <si>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</si>
  <si>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</si>
  <si>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</si>
  <si>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</si>
  <si>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</si>
  <si>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</si>
  <si>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</si>
  <si>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</si>
  <si>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</si>
  <si>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</si>
  <si>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</si>
  <si>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</si>
  <si>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</si>
  <si>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</si>
  <si>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</si>
  <si>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</si>
  <si>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</si>
  <si>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</si>
  <si>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</si>
  <si>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</si>
  <si>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</si>
  <si>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</si>
  <si>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</si>
  <si>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</si>
  <si>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</si>
  <si>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</si>
  <si>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</si>
  <si>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</si>
  <si>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</si>
  <si>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</si>
  <si>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</si>
  <si>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</si>
  <si>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</si>
  <si>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</si>
  <si>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</si>
  <si>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</si>
  <si>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</si>
  <si>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</si>
  <si>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</si>
  <si>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</si>
  <si>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</si>
  <si>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</si>
  <si>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</si>
  <si>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</si>
  <si>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</si>
  <si>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</si>
  <si>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</si>
  <si>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</si>
  <si>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</si>
  <si>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</si>
  <si>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</si>
  <si>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</si>
  <si>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</si>
  <si>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</si>
  <si>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</si>
  <si>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</si>
  <si>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</si>
  <si>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</si>
  <si>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</si>
  <si>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</si>
  <si>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</si>
  <si>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</si>
  <si>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</si>
  <si>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</si>
  <si>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</si>
  <si>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</si>
  <si>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</si>
  <si>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</si>
  <si>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</si>
  <si>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</si>
  <si>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</si>
  <si>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</si>
  <si>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</si>
  <si>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</si>
  <si>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</si>
  <si>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</si>
  <si>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</si>
  <si>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</si>
  <si>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</si>
  <si>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</si>
  <si>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</si>
  <si>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</si>
  <si>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</si>
  <si>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</si>
  <si>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</si>
  <si>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</si>
  <si>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</si>
  <si>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</si>
  <si>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</si>
  <si>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</si>
  <si>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</si>
  <si>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</si>
  <si>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</si>
  <si>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</si>
  <si>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</si>
  <si>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</si>
  <si>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</si>
  <si>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</si>
  <si>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</si>
  <si>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</si>
  <si>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</si>
  <si>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</si>
  <si>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</si>
  <si>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</si>
  <si>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</si>
  <si>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</si>
  <si>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</si>
  <si>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</si>
  <si>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</si>
  <si>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</si>
  <si>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</si>
  <si>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</si>
  <si>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</si>
  <si>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</si>
  <si>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</si>
  <si>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</si>
  <si>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</si>
  <si>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</si>
  <si>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</si>
  <si>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</si>
  <si>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</si>
  <si>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</si>
  <si>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</si>
  <si>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</si>
  <si>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</si>
  <si>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</si>
  <si>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</si>
  <si>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</si>
  <si>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</si>
  <si>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</si>
  <si>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</si>
  <si>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</si>
  <si>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</si>
  <si>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</si>
  <si>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</si>
  <si>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</si>
  <si>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</si>
  <si>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</si>
  <si>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</si>
  <si>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</si>
  <si>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</si>
  <si>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</si>
  <si>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</si>
  <si>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</si>
  <si>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</si>
  <si>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</si>
  <si>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</si>
  <si>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</si>
  <si>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</si>
  <si>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</si>
  <si>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</si>
  <si>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</si>
  <si>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</si>
  <si>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</si>
  <si>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</si>
  <si>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</si>
  <si>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</si>
  <si>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</si>
  <si>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</si>
  <si>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</si>
  <si>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</si>
  <si>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</si>
  <si>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</si>
  <si>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</si>
  <si>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</si>
  <si>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</si>
  <si>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</si>
  <si>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</si>
  <si>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</si>
  <si>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</si>
  <si>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</si>
  <si>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</si>
  <si>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</si>
  <si>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</si>
  <si>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</si>
  <si>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</si>
  <si>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</si>
  <si>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</si>
  <si>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</si>
  <si>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</si>
  <si>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</si>
  <si>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</si>
  <si>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</si>
  <si>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</si>
  <si>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</si>
  <si>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</si>
  <si>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</si>
  <si>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</si>
  <si>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</si>
  <si>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</si>
  <si>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</si>
  <si>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</si>
  <si>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</si>
  <si>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</si>
  <si>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</si>
  <si>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</si>
  <si>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</si>
  <si>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</si>
  <si>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</si>
  <si>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</si>
  <si>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</si>
  <si>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</si>
  <si>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</si>
  <si>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</si>
  <si>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</si>
  <si>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</si>
  <si>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</si>
  <si>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</si>
  <si>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</si>
  <si>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</si>
  <si>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</si>
  <si>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</si>
  <si>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</si>
  <si>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</si>
  <si>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</si>
  <si>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</si>
  <si>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</si>
  <si>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</si>
  <si>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</si>
  <si>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</si>
  <si>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</si>
  <si>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</si>
  <si>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</si>
  <si>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</si>
  <si>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</si>
  <si>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</si>
  <si>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</si>
  <si>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</si>
  <si>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</si>
  <si>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</si>
  <si>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</si>
  <si>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</si>
  <si>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</si>
  <si>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</si>
  <si>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</si>
  <si>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</si>
  <si>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</si>
  <si>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</si>
  <si>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</si>
  <si>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</si>
  <si>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</si>
  <si>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</si>
  <si>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</si>
  <si>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</si>
  <si>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</si>
  <si>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</si>
  <si>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</si>
  <si>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</si>
  <si>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</si>
  <si>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</si>
  <si>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</si>
  <si>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</si>
  <si>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</si>
  <si>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</si>
  <si>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</si>
  <si>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</si>
  <si>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</si>
  <si>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</si>
  <si>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</si>
  <si>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</si>
  <si>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</si>
  <si>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</si>
  <si>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</si>
  <si>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</si>
  <si>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</si>
  <si>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</si>
  <si>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</si>
  <si>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</si>
  <si>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</si>
  <si>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</si>
  <si>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</si>
  <si>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</si>
  <si>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</si>
  <si>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</si>
  <si>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</si>
  <si>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</si>
  <si>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</si>
  <si>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</si>
  <si>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</si>
  <si>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</si>
  <si>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</si>
  <si>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</si>
  <si>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</si>
  <si>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</si>
  <si>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</si>
  <si>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</si>
  <si>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</si>
  <si>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</si>
  <si>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</si>
  <si>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</si>
  <si>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</si>
  <si>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</si>
  <si>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</si>
  <si>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</si>
  <si>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</si>
  <si>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</si>
  <si>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</si>
  <si>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</si>
  <si>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</si>
  <si>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</si>
  <si>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</si>
  <si>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</si>
  <si>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</si>
  <si>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</si>
  <si>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</si>
  <si>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</si>
  <si>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</si>
  <si>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</si>
  <si>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</si>
  <si>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</si>
  <si>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</si>
  <si>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</si>
  <si>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</si>
  <si>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</si>
  <si>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</si>
  <si>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</si>
  <si>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</si>
  <si>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</si>
  <si>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</si>
  <si>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</si>
  <si>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</si>
  <si>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</si>
  <si>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</si>
  <si>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</si>
  <si>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</si>
  <si>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</si>
  <si>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</si>
  <si>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</si>
  <si>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</si>
  <si>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</si>
  <si>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</si>
  <si>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</si>
  <si>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</si>
  <si>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</si>
  <si>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</si>
  <si>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</si>
  <si>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</si>
  <si>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</si>
  <si>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</si>
  <si>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</si>
  <si>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</si>
  <si>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</si>
  <si>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</si>
  <si>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</si>
  <si>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</si>
  <si>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</si>
  <si>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</si>
  <si>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</si>
  <si>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</si>
  <si>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</si>
  <si>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</si>
  <si>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</si>
  <si>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</si>
  <si>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</si>
  <si>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</si>
  <si>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</si>
  <si>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</si>
  <si>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</si>
  <si>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</si>
  <si>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</si>
  <si>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</si>
  <si>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</si>
  <si>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</si>
  <si>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</si>
  <si>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</si>
  <si>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</si>
  <si>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</si>
  <si>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</si>
  <si>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</si>
  <si>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</si>
  <si>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</si>
  <si>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</si>
  <si>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</si>
  <si>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</si>
  <si>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</si>
  <si>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</si>
  <si>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</si>
  <si>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</si>
  <si>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</si>
  <si>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</si>
  <si>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</si>
  <si>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</si>
  <si>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</si>
  <si>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</si>
  <si>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</si>
  <si>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</si>
  <si>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</si>
  <si>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</si>
  <si>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</si>
  <si>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</si>
  <si>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</si>
  <si>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</si>
  <si>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</si>
  <si>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</si>
  <si>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</si>
  <si>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</si>
  <si>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</si>
  <si>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</si>
  <si>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</si>
  <si>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</si>
  <si>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</si>
  <si>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</si>
  <si>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</si>
  <si>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</si>
  <si>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</si>
  <si>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</si>
  <si>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</si>
  <si>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</si>
  <si>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</si>
  <si>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</si>
  <si>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</si>
  <si>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</si>
  <si>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</si>
  <si>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</si>
  <si>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</si>
  <si>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</si>
  <si>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</si>
  <si>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</si>
  <si>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</si>
  <si>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</si>
  <si>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</si>
  <si>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</si>
  <si>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</si>
  <si>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</si>
  <si>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</si>
  <si>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</si>
  <si>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</si>
  <si>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</si>
  <si>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</si>
  <si>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</si>
  <si>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</si>
  <si>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</si>
  <si>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</si>
  <si>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</si>
  <si>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</si>
  <si>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</si>
  <si>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</si>
  <si>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</si>
  <si>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</si>
  <si>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</si>
  <si>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</si>
  <si>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</si>
  <si>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</si>
  <si>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</si>
  <si>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</si>
  <si>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</si>
  <si>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</si>
  <si>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</si>
  <si>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</si>
  <si>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</si>
  <si>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</si>
  <si>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</si>
  <si>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</si>
  <si>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</si>
  <si>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</si>
  <si>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</si>
  <si>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</si>
  <si>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</si>
  <si>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</si>
  <si>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</si>
  <si>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</si>
  <si>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</si>
  <si>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</si>
  <si>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</si>
  <si>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</si>
  <si>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</si>
  <si>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</si>
  <si>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</si>
  <si>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</si>
  <si>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</si>
  <si>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</si>
  <si>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</si>
  <si>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</si>
  <si>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</si>
  <si>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</si>
  <si>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</si>
  <si>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</si>
  <si>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</si>
  <si>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</si>
  <si>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</si>
  <si>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</si>
  <si>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</si>
  <si>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</si>
  <si>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</si>
  <si>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</si>
  <si>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</si>
  <si>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</si>
  <si>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</si>
  <si>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</si>
  <si>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</si>
  <si>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</si>
  <si>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</si>
  <si>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</si>
  <si>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</si>
  <si>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</si>
  <si>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</si>
  <si>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</si>
  <si>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</si>
  <si>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</si>
  <si>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</si>
  <si>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</si>
  <si>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</si>
  <si>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</si>
  <si>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</si>
  <si>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</si>
  <si>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</si>
  <si>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</si>
  <si>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</si>
  <si>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</si>
  <si>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</si>
  <si>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</si>
  <si>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</si>
  <si>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</si>
  <si>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</si>
  <si>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</si>
  <si>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</si>
  <si>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</si>
  <si>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</si>
  <si>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</si>
  <si>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</si>
  <si>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</si>
  <si>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</si>
  <si>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</si>
  <si>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</si>
  <si>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</si>
  <si>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</si>
  <si>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</si>
  <si>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</si>
  <si>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</si>
  <si>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</si>
  <si>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</si>
  <si>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</si>
  <si>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</si>
  <si>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</si>
  <si>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</si>
  <si>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</si>
  <si>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</si>
  <si>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</si>
  <si>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</si>
  <si>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</si>
  <si>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</si>
  <si>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</si>
  <si>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</si>
  <si>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</si>
  <si>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</si>
  <si>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</si>
  <si>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</si>
  <si>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</si>
  <si>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</si>
  <si>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</si>
  <si>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</si>
  <si>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</si>
  <si>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</si>
  <si>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</si>
  <si>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</si>
  <si>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</si>
  <si>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</si>
  <si>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</si>
  <si>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</si>
  <si>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</si>
  <si>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</si>
  <si>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</si>
  <si>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</si>
  <si>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</si>
  <si>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</si>
  <si>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</si>
  <si>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</si>
  <si>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</si>
  <si>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</si>
  <si>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</si>
  <si>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</si>
  <si>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</si>
  <si>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</si>
  <si>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</si>
  <si>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</si>
  <si>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</si>
  <si>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</si>
  <si>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</si>
  <si>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</si>
  <si>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</si>
  <si>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</si>
  <si>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</si>
  <si>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</si>
  <si>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</si>
  <si>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</si>
  <si>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</si>
  <si>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</si>
  <si>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</si>
  <si>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</si>
  <si>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</si>
  <si>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</si>
  <si>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</si>
  <si>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</si>
  <si>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</si>
  <si>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</si>
  <si>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</si>
  <si>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</si>
  <si>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</si>
  <si>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</si>
  <si>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</si>
  <si>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</si>
  <si>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</si>
  <si>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</si>
  <si>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</si>
  <si>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</si>
  <si>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</si>
  <si>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</si>
  <si>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</si>
  <si>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</si>
  <si>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</si>
  <si>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</si>
  <si>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</si>
  <si>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</si>
  <si>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</si>
  <si>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</si>
  <si>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</si>
  <si>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</si>
  <si>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</si>
  <si>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</si>
  <si>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</si>
  <si>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</si>
  <si>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</si>
  <si>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</si>
  <si>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</si>
  <si>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</si>
  <si>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</si>
  <si>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</si>
  <si>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</si>
  <si>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</si>
  <si>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</si>
  <si>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</si>
  <si>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</si>
  <si>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</si>
  <si>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</si>
  <si>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</si>
  <si>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</si>
  <si>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</si>
  <si>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</si>
  <si>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</si>
  <si>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</si>
  <si>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</si>
  <si>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</si>
  <si>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</si>
  <si>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</si>
  <si>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</si>
  <si>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</si>
  <si>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</si>
  <si>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</si>
  <si>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</si>
  <si>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</si>
  <si>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</si>
  <si>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</si>
  <si>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</si>
  <si>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</si>
  <si>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</si>
  <si>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</si>
  <si>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</si>
  <si>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</si>
  <si>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</si>
  <si>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</si>
  <si>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</si>
  <si>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</si>
  <si>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</si>
  <si>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</si>
  <si>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</si>
  <si>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</si>
  <si>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</si>
  <si>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</si>
  <si>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</si>
  <si>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</si>
  <si>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</si>
  <si>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</si>
  <si>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</si>
  <si>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</si>
  <si>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</si>
  <si>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</si>
  <si>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</si>
  <si>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</si>
  <si>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</si>
  <si>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</si>
  <si>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</si>
  <si>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</si>
  <si>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</si>
  <si>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</si>
  <si>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</si>
  <si>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</si>
  <si>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</si>
  <si>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</si>
  <si>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</si>
  <si>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</si>
  <si>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</si>
  <si>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</si>
  <si>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</si>
  <si>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</si>
  <si>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</si>
  <si>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</si>
  <si>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</si>
  <si>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</si>
  <si>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</si>
  <si>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</si>
  <si>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</si>
  <si>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</si>
  <si>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</si>
  <si>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</si>
  <si>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</si>
  <si>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</si>
  <si>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</si>
  <si>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</si>
  <si>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</si>
  <si>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</si>
  <si>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</si>
  <si>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</si>
  <si>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</si>
  <si>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</si>
  <si>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</si>
  <si>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</si>
  <si>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</si>
  <si>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</si>
  <si>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</si>
  <si>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</si>
  <si>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</si>
  <si>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</si>
  <si>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</si>
  <si>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</si>
  <si>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</si>
  <si>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</si>
  <si>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</si>
  <si>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</si>
  <si>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</si>
  <si>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</si>
  <si>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</si>
  <si>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</si>
  <si>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</si>
  <si>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</si>
  <si>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</si>
  <si>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</si>
  <si>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</si>
  <si>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</si>
  <si>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</si>
  <si>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</si>
  <si>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</si>
  <si>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</si>
  <si>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</si>
  <si>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</si>
  <si>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</si>
  <si>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</si>
  <si>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</si>
  <si>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</si>
  <si>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</si>
  <si>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</si>
  <si>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</si>
  <si>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</si>
  <si>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</si>
  <si>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</si>
  <si>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</si>
  <si>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</si>
  <si>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</si>
  <si>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</si>
  <si>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</si>
  <si>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</si>
  <si>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</si>
  <si>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</si>
  <si>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</si>
  <si>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</si>
  <si>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</si>
  <si>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</si>
  <si>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</si>
  <si>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</si>
  <si>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</si>
  <si>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</si>
  <si>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</si>
  <si>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</si>
  <si>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</si>
  <si>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</si>
  <si>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</si>
  <si>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</si>
  <si>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</si>
  <si>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</si>
  <si>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</si>
  <si>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</si>
  <si>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</si>
  <si>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</si>
  <si>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</si>
  <si>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</si>
  <si>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</si>
  <si>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</si>
  <si>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</si>
  <si>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</si>
  <si>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</si>
  <si>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</si>
  <si>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</si>
  <si>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</si>
  <si>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</si>
  <si>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</si>
  <si>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</si>
  <si>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</si>
  <si>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</si>
  <si>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</si>
  <si>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</si>
  <si>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</si>
  <si>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</si>
  <si>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</si>
  <si>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</si>
  <si>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</si>
  <si>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</si>
  <si>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</si>
  <si>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</si>
  <si>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</si>
  <si>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</si>
  <si>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</si>
  <si>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</si>
  <si>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</si>
  <si>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</si>
  <si>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</si>
  <si>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</si>
  <si>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</si>
  <si>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</si>
  <si>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</si>
  <si>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</si>
  <si>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</si>
  <si>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</si>
  <si>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</si>
  <si>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</si>
  <si>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</si>
  <si>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</si>
  <si>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</si>
  <si>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</si>
  <si>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</si>
  <si>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</si>
  <si>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</si>
  <si>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</si>
  <si>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</si>
  <si>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</si>
  <si>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</si>
  <si>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</si>
  <si>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</si>
  <si>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</si>
  <si>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</si>
  <si>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</si>
  <si>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</si>
  <si>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</si>
  <si>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</si>
  <si>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</si>
  <si>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</si>
  <si>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</si>
  <si>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</si>
  <si>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</si>
  <si>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</si>
  <si>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</si>
  <si>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</si>
  <si>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</si>
  <si>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</si>
  <si>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</si>
  <si>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</si>
  <si>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</si>
  <si>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</si>
  <si>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</si>
  <si>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</si>
  <si>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</si>
  <si>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</si>
  <si>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</si>
  <si>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</si>
  <si>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</si>
  <si>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</si>
  <si>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</si>
  <si>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</si>
  <si>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</si>
  <si>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</si>
  <si>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</si>
  <si>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</si>
  <si>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</si>
  <si>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</si>
  <si>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</si>
  <si>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</si>
  <si>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</si>
  <si>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</si>
  <si>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</si>
  <si>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</si>
  <si>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</si>
  <si>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</si>
  <si>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</si>
  <si>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</si>
  <si>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</si>
  <si>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</si>
  <si>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</si>
  <si>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</si>
  <si>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</si>
  <si>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</si>
  <si>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</si>
  <si>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</si>
  <si>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</si>
  <si>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</si>
  <si>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</si>
  <si>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</si>
  <si>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</si>
  <si>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</si>
  <si>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</si>
  <si>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</si>
  <si>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</si>
  <si>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</si>
  <si>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</si>
  <si>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</si>
  <si>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</si>
  <si>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</si>
  <si>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</si>
  <si>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</si>
  <si>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</si>
  <si>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</si>
  <si>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</si>
  <si>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</si>
  <si>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</si>
  <si>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</si>
  <si>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</si>
  <si>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</si>
  <si>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</si>
  <si>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</si>
  <si>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</si>
  <si>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</si>
  <si>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</si>
  <si>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</si>
  <si>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</si>
  <si>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</si>
  <si>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</si>
  <si>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</si>
  <si>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</si>
  <si>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</si>
  <si>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</si>
  <si>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</si>
  <si>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</si>
  <si>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</si>
  <si>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</si>
  <si>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</si>
  <si>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</si>
  <si>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</si>
  <si>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</si>
  <si>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</si>
  <si>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</si>
  <si>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</si>
  <si>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</si>
  <si>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</si>
  <si>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</si>
  <si>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</si>
  <si>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</si>
  <si>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</si>
  <si>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</si>
  <si>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</si>
  <si>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</si>
  <si>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</si>
  <si>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</si>
  <si>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</si>
  <si>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</si>
  <si>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</si>
  <si>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</si>
  <si>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</si>
  <si>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</si>
  <si>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</si>
  <si>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</si>
  <si>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</si>
  <si>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</si>
  <si>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</si>
  <si>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</si>
  <si>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</si>
  <si>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</si>
  <si>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</si>
  <si>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</si>
  <si>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</si>
  <si>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</si>
  <si>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</si>
  <si>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</si>
  <si>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</si>
  <si>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</si>
  <si>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</si>
  <si>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</si>
  <si>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</si>
  <si>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</si>
  <si>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</si>
  <si>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</si>
  <si>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</si>
  <si>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</si>
  <si>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</si>
  <si>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</si>
  <si>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</si>
  <si>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</si>
  <si>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</si>
  <si>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</si>
  <si>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</si>
  <si>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</si>
  <si>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</si>
  <si>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</si>
  <si>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</si>
  <si>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</si>
  <si>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</si>
  <si>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</si>
  <si>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</si>
  <si>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</si>
  <si>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</si>
  <si>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</si>
  <si>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</si>
  <si>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</si>
  <si>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</si>
  <si>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</si>
  <si>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</si>
  <si>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</si>
  <si>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</si>
  <si>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</si>
  <si>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</si>
  <si>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</si>
  <si>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</si>
  <si>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</si>
  <si>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</si>
  <si>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</si>
  <si>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</si>
  <si>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</si>
  <si>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</si>
  <si>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</si>
  <si>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</si>
  <si>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</si>
  <si>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</si>
  <si>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</si>
  <si>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</si>
  <si>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</si>
  <si>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</si>
  <si>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</si>
  <si>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</si>
  <si>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</si>
  <si>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</si>
  <si>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</si>
  <si>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</si>
  <si>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</si>
  <si>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</si>
  <si>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</si>
  <si>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</si>
  <si>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</si>
  <si>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</si>
  <si>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</si>
  <si>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</si>
  <si>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</si>
  <si>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</si>
  <si>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</si>
  <si>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</si>
  <si>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</si>
  <si>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</si>
  <si>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</si>
  <si>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</si>
  <si>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</si>
  <si>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</si>
  <si>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</si>
  <si>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</si>
  <si>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</si>
  <si>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</si>
  <si>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</si>
  <si>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</si>
  <si>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</si>
  <si>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</si>
  <si>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</si>
  <si>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</si>
  <si>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</si>
  <si>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</si>
  <si>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</si>
  <si>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</si>
  <si>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</si>
  <si>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</si>
  <si>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</si>
  <si>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</si>
  <si>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</si>
  <si>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</si>
  <si>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</si>
  <si>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</si>
  <si>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</si>
  <si>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</si>
  <si>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</si>
  <si>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</si>
  <si>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</si>
  <si>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</si>
  <si>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</si>
  <si>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</si>
  <si>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</si>
  <si>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</si>
  <si>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</si>
  <si>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</si>
  <si>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</si>
  <si>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</si>
  <si>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</si>
  <si>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</si>
  <si>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</si>
  <si>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</si>
  <si>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</si>
  <si>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</si>
  <si>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</si>
  <si>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</si>
  <si>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</si>
  <si>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</si>
  <si>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</si>
  <si>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</si>
  <si>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</si>
  <si>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</si>
  <si>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</si>
  <si>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</si>
  <si>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</si>
  <si>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</si>
  <si>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</si>
  <si>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</si>
  <si>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</si>
  <si>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</si>
  <si>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</si>
  <si>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</si>
  <si>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</si>
  <si>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</si>
  <si>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</si>
  <si>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</si>
  <si>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</si>
  <si>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</si>
  <si>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</si>
  <si>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</si>
  <si>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</si>
  <si>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</si>
  <si>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</si>
  <si>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</si>
  <si>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</si>
  <si>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</si>
  <si>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</si>
  <si>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</si>
  <si>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</si>
  <si>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</si>
  <si>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</si>
  <si>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</si>
  <si>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</si>
  <si>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</si>
  <si>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</si>
  <si>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</si>
  <si>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</si>
  <si>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</si>
  <si>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</si>
  <si>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</si>
  <si>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</si>
  <si>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</si>
  <si>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</si>
  <si>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</si>
  <si>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</si>
  <si>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</si>
  <si>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</si>
  <si>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</si>
  <si>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</si>
  <si>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</si>
  <si>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</si>
  <si>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</si>
  <si>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</si>
  <si>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</si>
  <si>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</si>
  <si>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</si>
  <si>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</si>
  <si>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</si>
  <si>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</si>
  <si>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</si>
  <si>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</si>
  <si>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</si>
  <si>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</si>
  <si>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</si>
  <si>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</si>
  <si>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</si>
  <si>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</si>
  <si>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</si>
  <si>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</si>
  <si>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</si>
  <si>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</si>
  <si>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</si>
  <si>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</si>
  <si>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</si>
  <si>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</si>
  <si>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</si>
  <si>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</si>
  <si>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</si>
  <si>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</si>
  <si>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</si>
  <si>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</si>
  <si>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</si>
  <si>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</si>
  <si>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</si>
  <si>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</si>
  <si>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</si>
  <si>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</si>
  <si>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</si>
  <si>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</si>
  <si>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</si>
  <si>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</si>
  <si>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</si>
  <si>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</si>
  <si>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</si>
  <si>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</si>
  <si>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</si>
  <si>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</si>
  <si>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</si>
  <si>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</si>
  <si>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</si>
  <si>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</si>
  <si>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</si>
  <si>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</si>
  <si>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</si>
  <si>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</si>
  <si>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</si>
  <si>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</si>
  <si>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</si>
  <si>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</si>
  <si>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</si>
  <si>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</si>
  <si>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</si>
  <si>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</si>
  <si>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</si>
  <si>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</si>
  <si>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</si>
  <si>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</si>
  <si>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</si>
  <si>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</si>
  <si>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</si>
  <si>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</si>
  <si>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</si>
  <si>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</si>
  <si>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</si>
  <si>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</si>
  <si>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</si>
  <si>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</si>
  <si>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</si>
  <si>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</si>
  <si>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</si>
  <si>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</si>
  <si>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</si>
  <si>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</si>
  <si>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</si>
  <si>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</si>
  <si>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</si>
  <si>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</si>
  <si>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</si>
  <si>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</si>
  <si>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</si>
  <si>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</si>
  <si>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</si>
  <si>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</si>
  <si>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</si>
  <si>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</si>
  <si>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</si>
  <si>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</si>
  <si>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</si>
  <si>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</si>
  <si>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</si>
  <si>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</si>
  <si>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</si>
  <si>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</si>
  <si>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</si>
  <si>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</si>
  <si>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</si>
  <si>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</si>
  <si>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</si>
  <si>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</si>
  <si>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</si>
  <si>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</si>
  <si>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</si>
  <si>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</si>
  <si>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</si>
  <si>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</si>
  <si>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</si>
  <si>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</si>
  <si>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</si>
  <si>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</si>
  <si>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</si>
  <si>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</si>
  <si>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</si>
  <si>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</si>
  <si>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</si>
  <si>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</si>
  <si>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</si>
  <si>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</si>
  <si>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</si>
  <si>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</si>
  <si>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</si>
  <si>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</si>
  <si>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</si>
  <si>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</si>
  <si>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</si>
  <si>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</si>
  <si>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</si>
  <si>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</si>
  <si>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</si>
  <si>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</si>
  <si>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</si>
  <si>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</si>
  <si>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</si>
  <si>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</si>
  <si>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</si>
  <si>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</si>
  <si>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</si>
  <si>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</si>
  <si>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</si>
  <si>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</si>
  <si>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</si>
  <si>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</si>
  <si>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</si>
  <si>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</si>
  <si>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</si>
  <si>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</si>
  <si>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</si>
  <si>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</si>
  <si>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</si>
  <si>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</si>
  <si>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</si>
  <si>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</si>
  <si>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</si>
  <si>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</si>
  <si>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</si>
  <si>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</si>
  <si>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</si>
  <si>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</si>
  <si>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</si>
  <si>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</si>
  <si>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</si>
  <si>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</si>
  <si>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</si>
  <si>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</si>
  <si>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</si>
  <si>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</si>
  <si>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</si>
  <si>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</si>
  <si>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</si>
  <si>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</si>
  <si>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</si>
  <si>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</si>
  <si>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</si>
  <si>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</si>
  <si>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</si>
  <si>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</si>
  <si>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</si>
  <si>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</si>
  <si>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</si>
  <si>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</si>
  <si>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</si>
  <si>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</si>
  <si>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</si>
  <si>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</si>
  <si>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</si>
  <si>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</si>
  <si>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</si>
  <si>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</si>
  <si>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</si>
  <si>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</si>
  <si>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</si>
  <si>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</si>
  <si>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</si>
  <si>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</si>
  <si>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</si>
  <si>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</si>
  <si>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</si>
  <si>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</si>
  <si>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</si>
  <si>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</si>
  <si>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</si>
  <si>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</si>
  <si>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</si>
  <si>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</si>
  <si>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</si>
  <si>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</si>
  <si>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</si>
  <si>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</si>
  <si>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</si>
  <si>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</si>
  <si>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</si>
  <si>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</si>
  <si>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</si>
  <si>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</si>
  <si>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</si>
  <si>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</si>
  <si>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</si>
  <si>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</si>
  <si>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</si>
  <si>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</si>
  <si>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</si>
  <si>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</si>
  <si>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</si>
  <si>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</si>
  <si>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</si>
  <si>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</si>
  <si>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</si>
  <si>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</si>
  <si>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</si>
  <si>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</si>
  <si>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</si>
  <si>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</si>
  <si>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</si>
  <si>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</si>
  <si>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</si>
  <si>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</si>
  <si>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</si>
  <si>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</si>
  <si>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</si>
  <si>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</si>
  <si>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</si>
  <si>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</si>
  <si>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</si>
  <si>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</si>
  <si>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</si>
  <si>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</si>
  <si>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</si>
  <si>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</si>
  <si>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</si>
  <si>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</si>
  <si>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</si>
  <si>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</si>
  <si>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</si>
  <si>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</si>
  <si>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</si>
  <si>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</si>
  <si>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</si>
  <si>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</si>
  <si>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</si>
  <si>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</si>
  <si>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</si>
  <si>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</si>
  <si>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</si>
  <si>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</si>
  <si>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</si>
  <si>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</si>
  <si>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</si>
  <si>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</si>
  <si>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</si>
  <si>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</si>
  <si>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</si>
  <si>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</si>
  <si>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</si>
  <si>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</si>
  <si>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</si>
  <si>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</si>
  <si>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</si>
  <si>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</si>
  <si>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</si>
  <si>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</si>
  <si>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</si>
  <si>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</si>
  <si>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</si>
  <si>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</si>
  <si>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</si>
  <si>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</si>
  <si>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</si>
  <si>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</si>
  <si>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</si>
  <si>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</si>
  <si>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</si>
  <si>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</si>
  <si>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</si>
  <si>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</si>
  <si>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</si>
  <si>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</si>
  <si>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</si>
  <si>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</si>
  <si>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</si>
  <si>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</si>
  <si>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</si>
  <si>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</si>
  <si>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</si>
  <si>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</si>
  <si>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</si>
  <si>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</si>
  <si>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</si>
  <si>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</si>
  <si>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</si>
  <si>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</si>
  <si>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</si>
  <si>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</si>
  <si>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</si>
  <si>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</si>
  <si>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</si>
  <si>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</si>
  <si>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</si>
  <si>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</si>
  <si>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</si>
  <si>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</si>
  <si>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</si>
  <si>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</si>
  <si>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</si>
  <si>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</si>
  <si>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</si>
  <si>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</si>
  <si>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</si>
  <si>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</si>
  <si>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</si>
  <si>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</si>
  <si>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</si>
  <si>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</si>
  <si>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</si>
  <si>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</si>
  <si>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</si>
  <si>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</si>
  <si>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</si>
  <si>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</si>
  <si>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</si>
  <si>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</si>
  <si>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</si>
  <si>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</si>
  <si>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</si>
  <si>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</si>
  <si>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</si>
  <si>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</si>
  <si>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</si>
  <si>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</si>
  <si>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</si>
  <si>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</si>
  <si>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</si>
  <si>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</si>
  <si>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</si>
  <si>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</si>
  <si>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</si>
  <si>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</si>
  <si>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</si>
  <si>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</si>
  <si>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</si>
  <si>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</si>
  <si>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</si>
  <si>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</si>
  <si>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</si>
  <si>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</si>
  <si>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</si>
  <si>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</si>
  <si>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</si>
  <si>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</si>
  <si>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</si>
  <si>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</si>
  <si>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</si>
  <si>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</si>
  <si>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</si>
  <si>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</si>
  <si>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</si>
  <si>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</si>
  <si>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</si>
  <si>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</si>
  <si>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</si>
  <si>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</si>
  <si>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</si>
  <si>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</si>
  <si>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</si>
  <si>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</si>
  <si>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</si>
  <si>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</si>
  <si>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</si>
  <si>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</si>
  <si>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</si>
  <si>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</si>
  <si>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</si>
  <si>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</si>
  <si>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</si>
  <si>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</si>
  <si>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</si>
  <si>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</si>
  <si>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</si>
  <si>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</si>
  <si>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</si>
  <si>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</si>
  <si>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</si>
  <si>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</si>
  <si>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</si>
  <si>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</si>
  <si>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</si>
  <si>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</si>
  <si>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</si>
  <si>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</si>
  <si>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</si>
  <si>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</si>
  <si>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</si>
  <si>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</si>
  <si>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</si>
  <si>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</si>
  <si>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</si>
  <si>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</si>
  <si>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</si>
  <si>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</si>
  <si>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</si>
  <si>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</si>
  <si>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</si>
  <si>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</si>
  <si>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</si>
  <si>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</si>
  <si>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</si>
  <si>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</si>
  <si>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</si>
  <si>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</si>
  <si>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</si>
  <si>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</si>
  <si>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</si>
  <si>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</si>
  <si>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</si>
  <si>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</si>
  <si>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</si>
  <si>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</si>
  <si>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</si>
  <si>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</si>
  <si>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</si>
  <si>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</si>
  <si>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</si>
  <si>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</si>
  <si>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</si>
  <si>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</si>
  <si>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</si>
  <si>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</si>
  <si>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</si>
  <si>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</si>
  <si>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</si>
  <si>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</si>
  <si>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</si>
  <si>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</si>
  <si>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</si>
  <si>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</si>
  <si>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</si>
  <si>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</si>
  <si>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</si>
  <si>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</si>
  <si>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</si>
  <si>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</si>
  <si>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</si>
  <si>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</si>
  <si>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</si>
  <si>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</si>
  <si>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</si>
  <si>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</si>
  <si>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</si>
  <si>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</si>
  <si>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</si>
  <si>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</si>
  <si>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</si>
  <si>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</si>
  <si>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</si>
  <si>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</si>
  <si>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</si>
  <si>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</si>
  <si>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</si>
  <si>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</si>
  <si>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</si>
  <si>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</si>
  <si>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</si>
  <si>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</si>
  <si>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</si>
  <si>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</si>
  <si>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</si>
  <si>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</si>
  <si>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</si>
  <si>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</si>
  <si>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</si>
  <si>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</si>
  <si>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</si>
  <si>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</si>
  <si>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</si>
  <si>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</si>
  <si>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</si>
  <si>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</si>
  <si>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</si>
  <si>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</si>
  <si>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</si>
  <si>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</si>
  <si>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</si>
  <si>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</si>
  <si>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</si>
  <si>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</si>
  <si>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</si>
  <si>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</si>
  <si>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</si>
  <si>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</si>
  <si>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</si>
  <si>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</si>
  <si>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</si>
  <si>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</si>
  <si>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</si>
  <si>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</si>
  <si>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</si>
  <si>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</si>
  <si>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</si>
  <si>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</si>
  <si>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</si>
  <si>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</si>
  <si>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</si>
  <si>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</si>
  <si>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</si>
  <si>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</si>
  <si>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</si>
  <si>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</si>
  <si>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</si>
  <si>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</si>
  <si>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</si>
  <si>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</si>
  <si>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</si>
  <si>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</si>
  <si>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</si>
  <si>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</si>
  <si>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</si>
  <si>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</si>
  <si>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</si>
  <si>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</si>
  <si>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</si>
  <si>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</si>
  <si>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</si>
  <si>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</si>
  <si>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</si>
  <si>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</si>
  <si>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</si>
  <si>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</si>
  <si>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</si>
  <si>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</si>
  <si>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</si>
  <si>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</si>
  <si>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</si>
  <si>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</si>
  <si>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</si>
  <si>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</si>
  <si>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</si>
  <si>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</si>
  <si>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</si>
  <si>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</si>
  <si>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</si>
  <si>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</si>
  <si>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</si>
  <si>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</si>
  <si>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</si>
  <si>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</si>
  <si>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</si>
  <si>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</si>
  <si>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</si>
  <si>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</si>
  <si>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</si>
  <si>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</si>
  <si>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</si>
  <si>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</si>
  <si>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</si>
  <si>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</si>
  <si>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</si>
  <si>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</si>
  <si>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</si>
  <si>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</si>
  <si>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</si>
  <si>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</si>
  <si>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</si>
  <si>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</si>
  <si>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</si>
  <si>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</si>
  <si>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</si>
  <si>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</si>
  <si>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</si>
  <si>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</si>
  <si>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</si>
  <si>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</si>
  <si>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</si>
  <si>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</si>
  <si>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</si>
  <si>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</si>
  <si>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</si>
  <si>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</si>
  <si>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</si>
  <si>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</si>
  <si>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</si>
  <si>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</si>
  <si>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</si>
  <si>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</si>
  <si>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</si>
  <si>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</si>
  <si>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</si>
  <si>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</si>
  <si>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</si>
  <si>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</si>
  <si>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</si>
  <si>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</si>
  <si>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</si>
  <si>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</si>
  <si>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</si>
  <si>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</si>
  <si>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</si>
  <si>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</si>
  <si>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</si>
  <si>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</si>
  <si>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</si>
  <si>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</si>
  <si>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</si>
  <si>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</si>
  <si>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</si>
  <si>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</si>
  <si>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</si>
  <si>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</si>
  <si>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</si>
  <si>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</si>
  <si>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</si>
  <si>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</si>
  <si>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</si>
  <si>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</si>
  <si>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</si>
  <si>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</si>
  <si>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</si>
  <si>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</si>
  <si>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</si>
  <si>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</si>
  <si>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</si>
  <si>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</si>
  <si>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</si>
  <si>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</si>
  <si>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</si>
  <si>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</si>
  <si>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</si>
  <si>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</si>
  <si>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</si>
  <si>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</si>
  <si>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</si>
  <si>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</si>
  <si>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</si>
  <si>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</si>
  <si>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</si>
  <si>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</si>
  <si>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</si>
  <si>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</si>
  <si>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</si>
  <si>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</si>
  <si>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</si>
  <si>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</si>
  <si>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</si>
  <si>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</si>
  <si>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</si>
  <si>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</si>
  <si>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</si>
  <si>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</si>
  <si>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</si>
  <si>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</si>
  <si>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</si>
  <si>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</si>
  <si>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</si>
  <si>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</si>
  <si>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</si>
  <si>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</si>
  <si>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</si>
  <si>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</si>
  <si>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</si>
  <si>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</si>
  <si>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</si>
  <si>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</si>
  <si>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</si>
  <si>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</si>
  <si>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</si>
  <si>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</si>
  <si>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</si>
  <si>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</si>
  <si>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</si>
  <si>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</si>
  <si>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</si>
  <si>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</si>
  <si>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</si>
  <si>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</si>
  <si>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</si>
  <si>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</si>
  <si>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</si>
  <si>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</si>
  <si>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</si>
  <si>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</si>
  <si>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</si>
  <si>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</si>
  <si>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</si>
  <si>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</si>
  <si>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</si>
  <si>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</si>
  <si>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</si>
  <si>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</si>
  <si>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</si>
  <si>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</si>
  <si>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</si>
  <si>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</si>
  <si>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</si>
  <si>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</si>
  <si>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</si>
  <si>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</si>
  <si>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</si>
  <si>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</si>
  <si>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</si>
  <si>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</si>
  <si>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</si>
  <si>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</si>
  <si>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</si>
  <si>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</si>
  <si>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</si>
  <si>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</si>
  <si>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</si>
  <si>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</si>
  <si>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</si>
  <si>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</si>
  <si>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</si>
  <si>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</si>
  <si>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</si>
  <si>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</si>
  <si>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</si>
  <si>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</si>
  <si>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</si>
  <si>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</si>
  <si>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</si>
  <si>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</si>
  <si>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</si>
  <si>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</si>
  <si>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</si>
  <si>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</si>
  <si>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</si>
  <si>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</si>
  <si>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</si>
  <si>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</si>
  <si>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</si>
  <si>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</si>
  <si>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</si>
  <si>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</si>
  <si>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</si>
  <si>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</si>
  <si>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</si>
  <si>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</si>
  <si>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</si>
  <si>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</si>
  <si>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</si>
  <si>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</si>
  <si>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</si>
  <si>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</si>
  <si>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</si>
  <si>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</si>
  <si>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</si>
  <si>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</si>
  <si>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</si>
  <si>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</si>
  <si>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</si>
  <si>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</si>
  <si>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</si>
  <si>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</si>
  <si>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</si>
  <si>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</si>
  <si>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</si>
  <si>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</si>
  <si>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</si>
  <si>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</si>
  <si>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</si>
  <si>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</si>
  <si>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</si>
  <si>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</si>
  <si>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</si>
  <si>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</si>
  <si>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</si>
  <si>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</si>
  <si>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</si>
  <si>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</si>
  <si>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</si>
  <si>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</si>
  <si>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</si>
  <si>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</si>
  <si>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</si>
  <si>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</si>
  <si>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</si>
  <si>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</si>
  <si>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</si>
  <si>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</si>
  <si>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</si>
  <si>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</si>
  <si>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</si>
  <si>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</si>
  <si>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</si>
  <si>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</si>
  <si>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</si>
  <si>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</si>
  <si>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</si>
  <si>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</si>
  <si>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</si>
  <si>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</si>
  <si>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</si>
  <si>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</si>
  <si>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</si>
  <si>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</si>
  <si>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</si>
  <si>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</si>
  <si>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</si>
  <si>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</si>
  <si>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</si>
  <si>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</si>
  <si>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</si>
  <si>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</si>
  <si>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</si>
  <si>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</si>
  <si>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</si>
  <si>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</si>
  <si>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</si>
  <si>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</si>
  <si>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</si>
  <si>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</si>
  <si>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</si>
  <si>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</si>
  <si>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</si>
  <si>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</si>
  <si>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</si>
  <si>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</si>
  <si>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</si>
  <si>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</si>
  <si>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</si>
  <si>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</si>
  <si>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</si>
  <si>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</si>
  <si>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</si>
  <si>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</si>
  <si>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</si>
  <si>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</si>
  <si>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</si>
  <si>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</si>
  <si>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</si>
  <si>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</si>
  <si>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</si>
  <si>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</si>
  <si>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</si>
  <si>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</si>
  <si>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</si>
  <si>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</si>
  <si>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</si>
  <si>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</si>
  <si>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</si>
  <si>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</si>
  <si>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</si>
  <si>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</si>
  <si>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</si>
  <si>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</si>
  <si>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</si>
  <si>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</si>
  <si>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</si>
  <si>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</si>
  <si>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</si>
  <si>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</si>
  <si>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</si>
  <si>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</si>
  <si>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</si>
  <si>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</si>
  <si>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</si>
  <si>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</si>
  <si>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</si>
  <si>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</si>
  <si>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</si>
  <si>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</si>
  <si>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</si>
  <si>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</si>
  <si>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</si>
  <si>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</si>
  <si>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</si>
  <si>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</si>
  <si>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</si>
  <si>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</si>
  <si>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</si>
  <si>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</si>
  <si>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</si>
  <si>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</si>
  <si>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</si>
  <si>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</si>
  <si>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</si>
  <si>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</si>
  <si>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</si>
  <si>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</si>
  <si>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</si>
  <si>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</si>
  <si>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</si>
  <si>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</si>
  <si>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</si>
  <si>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</si>
  <si>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</si>
  <si>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</si>
  <si>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</si>
  <si>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</si>
  <si>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</si>
  <si>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</si>
  <si>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</si>
  <si>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</si>
  <si>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</si>
  <si>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</si>
  <si>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</si>
  <si>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</si>
  <si>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</si>
  <si>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</si>
  <si>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</si>
  <si>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</si>
  <si>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</si>
  <si>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</si>
  <si>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</si>
  <si>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</si>
  <si>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</si>
  <si>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</si>
  <si>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</si>
  <si>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</si>
  <si>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</si>
  <si>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</si>
  <si>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</si>
  <si>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</si>
  <si>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</si>
  <si>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</si>
  <si>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</si>
  <si>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</si>
  <si>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</si>
  <si>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</si>
  <si>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</si>
  <si>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</si>
  <si>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</si>
  <si>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</si>
  <si>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</si>
  <si>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</si>
  <si>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</si>
  <si>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</si>
  <si>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</si>
  <si>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</si>
  <si>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</si>
  <si>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</si>
  <si>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</si>
  <si>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</si>
  <si>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</si>
  <si>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</si>
  <si>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</si>
  <si>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</si>
  <si>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</si>
  <si>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</si>
  <si>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</si>
  <si>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</si>
  <si>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</si>
  <si>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</si>
  <si>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</si>
  <si>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</si>
  <si>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</si>
  <si>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</si>
  <si>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</si>
  <si>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</si>
  <si>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</si>
  <si>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</si>
  <si>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</si>
  <si>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</si>
  <si>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</si>
  <si>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</si>
  <si>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</si>
  <si>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</si>
  <si>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</si>
  <si>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</si>
  <si>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</si>
  <si>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</si>
  <si>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</si>
  <si>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</si>
  <si>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</si>
  <si>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</si>
  <si>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</si>
  <si>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</si>
  <si>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</si>
  <si>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</si>
  <si>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</si>
  <si>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</si>
  <si>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</si>
  <si>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</si>
  <si>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</si>
  <si>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</si>
  <si>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</si>
  <si>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</si>
  <si>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</si>
  <si>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</si>
  <si>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</si>
  <si>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</si>
  <si>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</si>
  <si>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</si>
  <si>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</si>
  <si>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</si>
  <si>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</si>
  <si>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</si>
  <si>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</si>
  <si>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</si>
  <si>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</si>
  <si>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</si>
  <si>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</si>
  <si>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</si>
  <si>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</si>
  <si>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</si>
  <si>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</si>
  <si>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</si>
  <si>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</si>
  <si>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</si>
  <si>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</si>
  <si>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</si>
  <si>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</si>
  <si>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</si>
  <si>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</si>
  <si>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</si>
  <si>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</si>
  <si>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</si>
  <si>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</si>
  <si>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</si>
  <si>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</si>
  <si>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</si>
  <si>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</si>
  <si>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</si>
  <si>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</si>
  <si>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</si>
  <si>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</si>
  <si>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</si>
  <si>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</si>
  <si>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</si>
  <si>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</si>
  <si>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</si>
  <si>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</si>
  <si>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</si>
  <si>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</si>
  <si>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</si>
  <si>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</si>
  <si>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</si>
  <si>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</si>
  <si>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</si>
  <si>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</si>
  <si>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</si>
  <si>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</si>
  <si>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</si>
  <si>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</si>
  <si>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</si>
  <si>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</si>
  <si>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</si>
  <si>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</si>
  <si>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</si>
  <si>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</si>
  <si>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</si>
  <si>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</si>
  <si>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</si>
  <si>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</si>
  <si>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</si>
  <si>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</si>
  <si>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</si>
  <si>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</si>
  <si>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</si>
  <si>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</si>
  <si>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</si>
  <si>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</si>
  <si>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</si>
  <si>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</si>
  <si>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</si>
  <si>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</si>
  <si>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</si>
  <si>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</si>
  <si>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</si>
  <si>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</si>
  <si>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</si>
  <si>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</si>
  <si>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</si>
  <si>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</si>
  <si>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</si>
  <si>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</si>
  <si>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</si>
  <si>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</si>
  <si>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</si>
  <si>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</si>
  <si>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</si>
  <si>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</si>
  <si>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</si>
  <si>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</si>
  <si>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</si>
  <si>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</si>
  <si>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</si>
  <si>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</si>
  <si>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</si>
  <si>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</si>
  <si>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</si>
  <si>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</si>
  <si>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</si>
  <si>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</si>
  <si>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</si>
  <si>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</si>
  <si>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</si>
  <si>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</si>
  <si>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</si>
  <si>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</si>
  <si>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</si>
  <si>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</si>
  <si>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</si>
  <si>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</si>
  <si>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</si>
  <si>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</si>
  <si>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</si>
  <si>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</si>
  <si>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</si>
  <si>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</si>
  <si>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</si>
  <si>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</si>
  <si>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</si>
  <si>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</si>
  <si>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</si>
  <si>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</si>
  <si>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</si>
  <si>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</si>
  <si>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</si>
  <si>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</si>
  <si>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</si>
  <si>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</si>
  <si>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</si>
  <si>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</si>
  <si>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</si>
  <si>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</si>
  <si>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</si>
  <si>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</si>
  <si>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</si>
  <si>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</si>
  <si>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</si>
  <si>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</si>
  <si>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</si>
  <si>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</si>
  <si>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</si>
  <si>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</si>
  <si>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</si>
  <si>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</si>
  <si>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</si>
  <si>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</si>
  <si>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</si>
  <si>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</si>
  <si>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</si>
  <si>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</si>
  <si>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</si>
  <si>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</si>
  <si>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</si>
  <si>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</si>
  <si>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</si>
  <si>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</si>
  <si>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</si>
  <si>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</si>
  <si>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</si>
  <si>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</si>
  <si>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</si>
  <si>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</si>
  <si>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</si>
  <si>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</si>
  <si>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</si>
  <si>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</si>
  <si>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</si>
  <si>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</si>
  <si>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</si>
  <si>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</si>
  <si>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</si>
  <si>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</si>
  <si>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</si>
  <si>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</si>
  <si>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</si>
  <si>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</si>
  <si>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</si>
  <si>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</si>
  <si>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</si>
  <si>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</si>
  <si>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</si>
  <si>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</si>
  <si>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</si>
  <si>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</si>
  <si>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</si>
  <si>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</si>
  <si>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</si>
  <si>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</si>
  <si>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</si>
  <si>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</si>
  <si>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</si>
  <si>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</si>
  <si>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</si>
  <si>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</si>
  <si>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</si>
  <si>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</si>
  <si>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</si>
  <si>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</si>
  <si>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</si>
  <si>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</si>
  <si>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</si>
  <si>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</si>
  <si>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</si>
  <si>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</si>
  <si>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</si>
  <si>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</si>
  <si>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</si>
  <si>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</si>
  <si>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</si>
  <si>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</si>
  <si>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</si>
  <si>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</si>
  <si>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</si>
  <si>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</si>
  <si>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</si>
  <si>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</si>
  <si>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</si>
  <si>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</si>
  <si>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</si>
  <si>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</si>
  <si>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</si>
  <si>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</si>
  <si>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</si>
  <si>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</si>
  <si>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</si>
  <si>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</si>
  <si>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</si>
  <si>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</si>
  <si>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</si>
  <si>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</si>
  <si>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</si>
  <si>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</si>
  <si>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</si>
  <si>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</si>
  <si>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</si>
  <si>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</si>
  <si>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</si>
  <si>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</si>
  <si>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</si>
  <si>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</si>
  <si>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</si>
  <si>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</si>
  <si>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</si>
  <si>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</si>
  <si>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</si>
  <si>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</si>
  <si>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</si>
  <si>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</si>
  <si>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</si>
  <si>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</si>
  <si>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</si>
  <si>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</si>
  <si>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</si>
  <si>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</si>
  <si>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</si>
  <si>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</si>
  <si>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</si>
  <si>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</si>
  <si>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</si>
  <si>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</si>
  <si>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</si>
  <si>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</si>
  <si>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</si>
  <si>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</si>
  <si>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</si>
  <si>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</si>
  <si>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</si>
  <si>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</si>
  <si>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</si>
  <si>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</si>
  <si>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</si>
  <si>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</si>
  <si>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</si>
  <si>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</si>
  <si>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</si>
  <si>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</si>
  <si>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</si>
  <si>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</si>
  <si>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</si>
  <si>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</si>
  <si>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</si>
  <si>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</si>
  <si>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</si>
  <si>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</si>
  <si>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</si>
  <si>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</si>
  <si>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</si>
  <si>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</si>
  <si>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</si>
  <si>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</si>
  <si>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</si>
  <si>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</si>
  <si>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</si>
  <si>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</si>
  <si>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</si>
  <si>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</si>
  <si>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</si>
  <si>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</si>
  <si>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</si>
  <si>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</si>
  <si>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</si>
  <si>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</si>
  <si>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</si>
  <si>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</si>
  <si>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</si>
  <si>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</si>
  <si>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</si>
  <si>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</si>
  <si>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</si>
  <si>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</si>
  <si>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</si>
  <si>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</si>
  <si>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</si>
  <si>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</si>
  <si>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</si>
  <si>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</si>
  <si>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</si>
  <si>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</si>
  <si>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</si>
  <si>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</si>
  <si>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</si>
  <si>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</si>
  <si>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</si>
  <si>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</si>
  <si>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</si>
  <si>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</si>
  <si>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</si>
  <si>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</si>
  <si>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</si>
  <si>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</si>
  <si>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</si>
  <si>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</si>
  <si>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</si>
  <si>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</si>
  <si>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</si>
  <si>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</si>
  <si>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</si>
  <si>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</si>
  <si>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</si>
  <si>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</si>
  <si>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</si>
  <si>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</si>
  <si>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</si>
  <si>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</si>
  <si>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</si>
  <si>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</si>
  <si>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</si>
  <si>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</si>
  <si>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</si>
  <si>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</si>
  <si>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</si>
  <si>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</si>
  <si>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</si>
  <si>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</si>
  <si>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</si>
  <si>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</si>
  <si>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</si>
  <si>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</si>
  <si>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</si>
  <si>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</si>
  <si>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</si>
  <si>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</si>
  <si>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</si>
  <si>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</si>
  <si>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</si>
  <si>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</si>
  <si>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</si>
  <si>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</si>
  <si>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</si>
  <si>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</si>
  <si>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</si>
  <si>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</si>
  <si>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</si>
  <si>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</si>
  <si>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</si>
  <si>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</si>
  <si>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</si>
  <si>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</si>
  <si>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</si>
  <si>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</si>
  <si>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</si>
  <si>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</si>
  <si>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</si>
  <si>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</si>
  <si>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</si>
  <si>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</si>
  <si>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</si>
  <si>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</si>
  <si>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</si>
  <si>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</si>
  <si>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</si>
  <si>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</si>
  <si>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</si>
  <si>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</si>
  <si>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</si>
  <si>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</si>
  <si>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</si>
  <si>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</si>
  <si>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</si>
  <si>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</si>
  <si>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</si>
  <si>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</si>
  <si>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</si>
  <si>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</si>
  <si>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</si>
  <si>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</si>
  <si>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</si>
  <si>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</si>
  <si>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</si>
  <si>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</si>
  <si>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</si>
  <si>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</si>
  <si>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</si>
  <si>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</si>
  <si>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</si>
  <si>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</si>
  <si>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</si>
  <si>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</si>
  <si>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</si>
  <si>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</si>
  <si>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</si>
  <si>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</si>
  <si>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</si>
  <si>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</si>
  <si>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</si>
  <si>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</si>
  <si>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</si>
  <si>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</si>
  <si>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</si>
  <si>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</si>
  <si>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</si>
  <si>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</si>
  <si>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</si>
  <si>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</si>
  <si>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</si>
  <si>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</si>
  <si>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</si>
  <si>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</si>
  <si>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</si>
  <si>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</si>
  <si>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</si>
  <si>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</si>
  <si>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</si>
  <si>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</si>
  <si>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</si>
  <si>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</si>
  <si>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</si>
  <si>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</si>
  <si>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</si>
  <si>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</si>
  <si>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</si>
  <si>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</si>
  <si>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</si>
  <si>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</si>
  <si>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</si>
  <si>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</si>
  <si>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</si>
  <si>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</si>
  <si>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</si>
  <si>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</si>
  <si>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</si>
  <si>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</si>
  <si>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</si>
  <si>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</si>
  <si>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</si>
  <si>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</si>
  <si>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</si>
  <si>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</si>
  <si>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</si>
  <si>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</si>
  <si>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</si>
  <si>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</si>
  <si>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</si>
  <si>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</si>
  <si>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</si>
  <si>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</si>
  <si>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</si>
  <si>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</si>
  <si>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</si>
  <si>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</si>
  <si>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</si>
  <si>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</si>
  <si>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</si>
  <si>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</si>
  <si>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</si>
  <si>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</si>
  <si>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</si>
  <si>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</si>
  <si>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</si>
  <si>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</si>
  <si>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</si>
  <si>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</si>
  <si>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</si>
  <si>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</si>
  <si>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</si>
  <si>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</si>
  <si>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</si>
  <si>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</si>
  <si>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</si>
  <si>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</si>
  <si>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</si>
  <si>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</si>
  <si>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</si>
  <si>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</si>
  <si>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</si>
  <si>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</si>
  <si>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</si>
  <si>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</si>
  <si>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</si>
  <si>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</si>
  <si>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</si>
  <si>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</si>
  <si>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</si>
  <si>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</si>
  <si>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</si>
  <si>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</si>
  <si>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</si>
  <si>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</si>
  <si>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</si>
  <si>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</si>
  <si>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</si>
  <si>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</si>
  <si>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</si>
  <si>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</si>
  <si>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</si>
  <si>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</si>
  <si>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</si>
  <si>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</si>
  <si>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</si>
  <si>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</si>
  <si>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</si>
  <si>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</si>
  <si>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</si>
  <si>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</si>
  <si>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</si>
  <si>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</si>
  <si>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</si>
  <si>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</si>
  <si>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</si>
  <si>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</si>
  <si>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</si>
  <si>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</si>
  <si>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</si>
  <si>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</si>
  <si>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</si>
  <si>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</si>
  <si>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</si>
  <si>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</si>
  <si>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</si>
  <si>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</si>
  <si>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</si>
  <si>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</si>
  <si>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</si>
  <si>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</si>
  <si>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</si>
  <si>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</si>
  <si>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</si>
  <si>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</si>
  <si>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</si>
  <si>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</si>
  <si>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</si>
  <si>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</si>
  <si>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</si>
  <si>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</si>
  <si>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</si>
  <si>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</si>
  <si>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</si>
  <si>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</si>
  <si>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</si>
  <si>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</si>
  <si>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</si>
  <si>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</si>
  <si>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</si>
  <si>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</si>
  <si>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</si>
  <si>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</si>
  <si>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</si>
  <si>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</si>
  <si>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</si>
  <si>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</si>
  <si>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</si>
  <si>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</si>
  <si>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</si>
  <si>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</si>
  <si>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</si>
  <si>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</si>
  <si>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</si>
  <si>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</si>
  <si>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</si>
  <si>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</si>
  <si>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</si>
  <si>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</si>
  <si>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</si>
  <si>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</si>
  <si>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</si>
  <si>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</si>
  <si>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</si>
  <si>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</si>
  <si>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</si>
  <si>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</si>
  <si>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</si>
  <si>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</si>
  <si>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</si>
  <si>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</si>
  <si>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</si>
  <si>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</si>
  <si>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</si>
  <si>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</si>
  <si>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</si>
  <si>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</si>
  <si>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</si>
  <si>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</si>
  <si>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</si>
  <si>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</si>
  <si>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</si>
  <si>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</si>
  <si>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</si>
  <si>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</si>
  <si>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</si>
  <si>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</si>
  <si>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</si>
  <si>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</si>
  <si>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</si>
  <si>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</si>
  <si>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</si>
  <si>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</si>
  <si>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</si>
  <si>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</si>
  <si>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</si>
  <si>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</si>
  <si>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</si>
  <si>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</si>
  <si>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</si>
  <si>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</si>
  <si>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</si>
  <si>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</si>
  <si>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</si>
  <si>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</si>
  <si>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</si>
  <si>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</si>
  <si>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</si>
  <si>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</si>
  <si>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</si>
  <si>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</si>
  <si>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</si>
  <si>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</si>
  <si>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</si>
  <si>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</si>
  <si>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</si>
  <si>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</si>
  <si>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</si>
  <si>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</si>
  <si>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</si>
  <si>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</si>
  <si>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</si>
  <si>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</si>
  <si>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</si>
  <si>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</si>
  <si>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</si>
  <si>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</si>
  <si>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</si>
  <si>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</si>
  <si>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</si>
  <si>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</si>
  <si>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</si>
  <si>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</si>
  <si>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</si>
  <si>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</si>
  <si>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</si>
  <si>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</si>
  <si>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</si>
  <si>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</si>
  <si>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</si>
  <si>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</si>
  <si>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100 mins</t>
  </si>
  <si>
    <t>PCM-20251103-00000047</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</si>
  <si>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</si>
  <si>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</si>
  <si>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</si>
  <si>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</si>
  <si>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</si>
  <si>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</si>
  <si>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</si>
  <si>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</si>
  <si>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</si>
  <si>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</si>
  <si>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</si>
  <si>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30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</si>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</sst>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D4" sqre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301.32492662037112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0.20169745370367309</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45964.273352546297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45964.273352546297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45964.273352546297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45964.273352546297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45964.273352546297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45964.273352546297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45964.273352546297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45964.273352546297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45964.273352546297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45964.273352546297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45964.273352546297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45964.273352546297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45964.273352546297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45964.273352546297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45964.273352546297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45964.273352546297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45964.273352546297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45964.273352546297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45964.273352546297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45964.273352546297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45964.273352546297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45964.273352546297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45964.273352546297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45964.273352546297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45964.273352546297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45964.273352546297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45964.273352546297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45964.273352546297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45964.273352546297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45964.273352546297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45964.273352546297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45964.273352546297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45964.273352546297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45964.273352546297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45964.273352546297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45964.273352546297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45964.273352546297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45964.273352546297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45964.273352546297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45964.273352546297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45964.273352546297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45964.273352546297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45964.273352546297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45964.273352546297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45964.273352546297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45964.273352546297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45964.273352546297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45964.273352546297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45964.273352546297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45964.273352546297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45964.273352546297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45964.273352546297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45964.273352546297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45964.273352546297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45964.273352546297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45964.273352546297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45964.273352546297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45964.273352546297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45964.273352546297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45964.273352546297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45964.273352546297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45964.273352546297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45964.273352546297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45964.273352546297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45964.273352546297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45964.273352546297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45964.273352546297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45964.273352546297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45964.273352546297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45964.273352546297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45964.273352546297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45964.273352546297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45964.273352546297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45964.273352546297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45964.273352546297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45964.273352546297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45964.273352546297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45964.273352546297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45964.273352546297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45964.273352546297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45964.273352546297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45964.273352546297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45964.273352546297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45964.273352546297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45964.273352546297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45964.273352546297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45964.273352546297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45964.273352546297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45964.273352546297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45964.273352546297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45964.273352546297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45964.273352546297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45964.273352546297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45964.273352546297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45964.273352546297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45964.273352546297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45964.273352546297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45964.273352546297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45964.273352546297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45964.273352546297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45964.273352546297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45964.273352546297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45964.273352546297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45964.273352546297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45964.273352546297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45964.273352546297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45964.273352546297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45964.273352546297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45964.273352546297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69113081-1AC7-4F5C-8382-4C1EEE6ACBEE}"/>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139.27351458333578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5.5312692129664356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45964.273352546297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45964.273352546297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45964.273352546297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45964.273352546297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45964.273352546297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45964.273352546297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45964.273352546297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45964.273352546297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45964.273352546297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45964.273352546297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45964.273352546297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45964.273352546297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45964.273352546297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45964.273352546297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45964.273352546297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45964.273352546297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45964.273352546297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45964.273352546297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45964.273352546297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45964.273352546297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45964.273352546297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45964.273352546297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45964.273352546297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45964.273352546297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45964.273352546297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45964.273352546297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45964.273352546297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45964.273352546297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45964.273352546297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45964.273352546297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45964.273352546297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45964.273352546297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45964.273352546297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45964.273352546297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45964.273352546297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45964.273352546297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45964.273352546297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45964.273352546297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45964.273352546297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45964.273352546297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45964.273352546297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45964.273352546297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45964.273352546297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45964.273352546297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45964.273352546297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45964.273352546297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45964.273352546297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45964.273352546297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45964.273352546297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45964.273352546297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45964.273352546297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45964.273352546297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45964.273352546297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45964.273352546297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45964.273352546297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45964.273352546297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45964.273352546297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45964.273352546297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45964.273352546297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45964.273352546297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45964.273352546297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45964.273352546297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45964.273352546297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45964.273352546297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45964.273352546297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45964.273352546297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45964.273352546297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45964.273352546297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45964.273352546297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45964.273352546297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45964.273352546297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45964.273352546297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45964.273352546297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45964.273352546297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45964.273352546297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45964.273352546297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45964.273352546297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45964.273352546297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45964.273352546297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45964.273352546297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45964.273352546297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45964.273352546297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45964.273352546297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45964.273352546297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45964.273352546297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45964.273352546297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45964.273352546297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45964.273352546297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45964.273352546297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45964.273352546297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45964.273352546297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45964.273352546297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45964.273352546297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45964.273352546297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45964.273352546297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45964.273352546297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45964.273352546297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45964.273352546297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45964.273352546297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45964.273352546297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45964.273352546297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45964.273352546297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45964.273352546297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45964.273352546297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45964.273352546297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45964.273352546297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45964.273352546297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45964.273352546297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45964.273352546297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45964.273352546297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45964.273352546297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45964.273352546297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45964.273352546297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45964.273352546297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45964.273352546297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45964.273352546297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45964.273352546297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45964.273352546297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45964.273352546297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45964.273352546297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45964.273352546297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45964.273352546297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45964.273352546297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45964.273352546297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45964.273352546297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45964.273352546297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45964.273352546297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45964.273352546297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45964.273352546297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45964.273352546297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45964.273352546297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45964.273352546297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2" sqref="D2: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45964.273352546297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45964.273352546297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45964.273352546297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45964.273352546297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45964.273352546297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45964.273352546297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45964.273352546297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45964.273352546297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45964.273352546297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45964.273352546297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45964.273352546297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45964.273352546297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45964.273352546297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45964.273352546297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45964.273352546297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45964.273352546297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45964.273352546297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45964.273352546297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45964.273352546297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45964.273352546297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45964.273352546297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45964.273352546297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45964.273352546297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45964.273352546297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45964.273352546297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45964.273352546297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45964.273352546297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45964.273352546297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45964.273352546297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45964.273352546297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45964.273352546297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45964.273352546297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45964.273352546297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45964.273352546297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45964.273352546297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45964.273352546297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45964.273352546297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45964.273352546297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45964.273352546297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45964.273352546297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45964.273352546297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45964.273352546297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45964.273352546297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45964.273352546297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45964.273352546297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45964.273352546297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45964.273352546297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45964.273352546297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45964.273352546297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45964.273352546297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45964.273352546297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45964.273352546297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45964.273352546297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45964.273352546297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45964.273352546297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45964.273352546297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45964.273352546297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45964.273352546297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45964.273352546297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45964.273352546297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45964.273352546297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45964.273352546297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45964.273352546297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45964.273352546297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45964.273352546297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45964.273352546297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45964.273352546297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45964.273352546297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45964.273352546297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45964.273352546297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45964.273352546297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45964.273352546297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45964.273352546297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45964.273352546297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45964.273352546297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45964.273352546297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45964.273352546297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45964.273352546297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45964.273352546297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45964.273352546297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45964.273352546297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45964.273352546297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45964.273352546297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45964.273352546297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45964.273352546297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45964.273352546297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45964.273352546297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45964.273352546297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45964.273352546297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45964.273352546297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45964.273352546297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45964.273352546297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45964.273352546297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45964.273352546297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45964.273352546297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45964.273352546297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45964.273352546297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45964.273352546297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45964.273352546297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45964.273352546297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45964.273352546297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45964.273352546297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45964.273352546297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45964.273352546297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45964.273352546297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45964.273352546297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45964.273352546297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45964.273352546297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45964.273352546297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45964.273352546297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45964.273352546297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45964.273352546297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45964.273352546297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45964.273352546297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45964.273352546297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45964.273352546297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45964.273352546297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45964.273352546297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45964.273352546297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45964.273352546297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45964.273352546297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45964.273352546297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45964.273352546297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45964.273352546297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45964.273352546297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45964.273352546297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45964.273352546297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45964.273352546297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45964.273352546297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45964.273352546297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45964.273352546297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45964.273352546297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45964.273352546297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45964.273352546297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45964.273352546297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45964.273352546297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45964.273352546297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45964.273352546297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45964.273352546297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45964.273352546297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45964.273352546297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45964.273352546297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45964.273352546297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45964.273352546297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45964.273352546297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45964.273352546297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45964.273352546297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45964.273352546297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45964.273352546297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45964.273352546297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45964.273352546297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45964.273352546297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45964.273352546297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45964.273352546297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45964.273352546297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45964.273352546297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45964.273352546297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45964.273352546297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45964.273352546297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45964.273352546297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45964.273352546297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45964.273352546297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45964.273352546297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45964.273352546297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45964.273352546297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45964.273352546297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45964.273352546297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45964.273352546297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45964.273352546297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45964.273352546297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45964.273352546297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45964.273352546297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45964.273352546297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45964.273352546297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45964.273352546297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45964.273352546297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45964.273352546297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45964.273352546297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45964.273352546297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45964.273352546297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45964.273352546297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45964.273352546297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45964.273352546297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45964.273352546297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45964.273352546297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45964.273352546297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45964.273352546297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45964.273352546297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45964.273352546297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45964.273352546297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45964.273352546297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45964.273352546297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45964.273352546297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45964.273352546297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45964.273352546297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45964.273352546297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45964.273352546297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45964.273352546297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45964.273352546297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45964.273352546297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45964.273352546297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45964.273352546297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45964.273352546297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45964.273352546297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45964.273352546297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45964.273352546297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45964.273352546297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45964.273352546297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45964.273352546297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45964.273352546297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45964.273352546297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45964.273352546297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45964.273352546297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45964.273352546297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45964.273352546297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45964.273352546297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45964.273352546297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45964.273352546297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45964.273352546297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45964.273352546297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45964.273352546297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45964.273352546297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45964.273352546297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45964.273352546297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45964.273352546297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45964.273352546297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45964.273352546297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45964.273352546297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45964.273352546297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45964.273352546297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45964.273352546297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45964.273352546297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45964.273352546297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45964.273352546297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45964.273352546297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45964.273352546297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45964.273352546297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45964.273352546297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45964.273352546297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45964.273352546297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45964.273352546297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45964.273352546297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45964.273352546297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45964.273352546297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45964.273352546297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45964.273352546297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45964.273352546297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45964.273352546297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45964.273352546297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45964.273352546297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45964.273352546297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45964.273352546297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45964.273352546297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45964.273352546297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45964.273352546297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45964.273352546297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45964.273352546297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45964.273352546297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45964.273352546297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45964.273352546297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45964.273352546297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45964.273352546297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45964.273352546297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45964.273352546297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45964.273352546297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45964.273352546297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45964.273352546297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45964.273352546297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45964.273352546297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45964.273352546297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45964.273352546297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45964.273352546297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45964.273352546297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45964.273352546297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45964.273352546297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45964.273352546297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45964.273352546297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45964.273352546297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45964.273352546297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45964.273352546297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45964.273352546297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45964.273352546297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45964.273352546297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45964.273352546297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45964.273352546297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45964.273352546297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45964.273352546297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45964.273352546297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45964.273352546297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45964.273352546297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45964.273352546297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45964.273352546297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45964.273352546297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45964.273352546297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45964.273352546297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45964.273352546297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45964.273352546297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45964.273352546297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45964.273352546297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45964.273352546297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45964.273352546297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45964.273352546297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45964.273352546297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45964.273352546297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45964.273352546297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45964.273352546297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45964.273352546297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45964.273352546297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45964.273352546297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45964.273352546297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45964.273352546297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45964.273352546297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45964.273352546297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45964.273352546297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45964.273352546297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45964.273352546297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45964.273352546297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45964.273352546297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45964.273352546297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45964.273352546297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45964.273352546297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45964.273352546297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45964.273352546297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45964.273352546297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45964.273352546297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45964.273352546297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45964.273352546297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45964.273352546297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45964.273352546297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45964.273352546297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45964.273352546297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45964.273352546297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45964.273352546297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45964.273352546297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45964.273352546297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45964.273352546297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45964.273352546297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45964.273352546297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45964.273352546297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45964.273352546297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45964.273352546297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45964.273352546297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45964.273352546297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45964.273352546297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45964.273352546297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45964.273352546297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45964.273352546297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45964.273352546297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45964.273352546297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45964.273352546297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45964.273352546297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45964.273352546297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45964.273352546297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45964.273352546297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45964.273352546297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45964.273352546297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45964.273352546297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45964.273352546297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45964.273352546297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45964.273352546297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45964.273352546297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45964.273352546297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45964.273352546297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45964.273352546297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45964.273352546297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45964.273352546297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45964.273352546297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45964.273352546297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45964.273352546297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45964.273352546297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45964.273352546297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45964.273352546297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45964.273352546297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45964.273352546297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45964.273352546297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45964.273352546297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45964.273352546297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45964.273352546297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45964.273352546297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45964.273352546297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45964.273352546297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45964.273352546297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45964.273352546297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45964.273352546297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45964.273352546297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45964.273352546297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45964.273352546297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45964.273352546297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45964.273352546297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45964.273352546297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45964.273352546297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45964.273352546297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45964.273352546297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45964.273352546297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45964.273352546297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45964.273352546297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45964.273352546297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45964.273352546297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45964.273352546297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45964.273352546297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45964.273352546297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45964.273352546297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45964.273352546297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45964.273352546297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45964.273352546297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45964.273352546297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45964.273352546297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45964.273352546297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45964.273352546297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45964.273352546297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45964.273352546297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45964.273352546297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45964.273352546297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45964.273352546297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45964.273352546297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45964.273352546297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45964.273352546297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45964.273352546297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45964.273352546297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45964.273352546297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45964.273352546297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45964.273352546297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45964.273352546297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45964.273352546297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45964.273352546297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45964.273352546297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45964.273352546297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45964.273352546297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45964.273352546297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45964.273352546297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45964.273352546297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45964.273352546297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45964.273352546297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45964.273352546297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45964.273352546297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45964.273352546297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45964.273352546297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45964.273352546297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45964.273352546297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45964.273352546297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45964.273352546297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45964.273352546297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45964.273352546297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45964.273352546297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45964.273352546297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45964.273352546297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45964.273352546297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45964.273352546297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45964.273352546297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45964.273352546297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45964.273352546297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45964.273352546297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45964.273352546297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45964.273352546297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45964.273352546297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45964.273352546297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45964.273352546297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45964.273352546297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45964.273352546297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45964.273352546297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45964.273352546297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45964.273352546297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45964.273352546297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45964.273352546297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45964.273352546297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45964.273352546297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45964.273352546297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45964.273352546297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45964.273352546297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45964.273352546297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45964.273352546297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45964.273352546297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45964.273352546297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45964.273352546297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45964.273352546297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45964.273352546297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45964.273352546297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45964.273352546297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45964.273352546297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45964.273352546297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45964.273352546297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45964.273352546297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45964.273352546297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45964.273352546297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45964.273352546297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45964.273352546297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45964.273352546297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45964.273352546297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45964.273352546297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45964.273352546297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45964.273352546297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45964.273352546297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45964.273352546297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45964.273352546297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45964.273352546297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45964.273352546297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45964.273352546297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45964.273352546297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45964.273352546297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45964.273352546297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45964.273352546297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45964.273352546297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45964.273352546297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45964.273352546297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45964.273352546297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45964.273352546297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45964.273352546297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45964.273352546297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45964.273352546297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45964.273352546297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45964.273352546297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45964.273352546297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45964.273352546297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45964.273352546297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45964.273352546297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45964.273352546297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45964.273352546297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45964.273352546297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45964.273352546297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45964.273352546297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45964.273352546297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45964.273352546297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45964.273352546297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45964.273352546297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45964.273352546297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45964.273352546297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45964.273352546297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45964.273352546297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45964.273352546297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45964.273352546297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45964.273352546297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45964.273352546297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45964.273352546297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45964.273352546297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45964.273352546297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45964.273352546297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45964.273352546297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45964.273352546297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45964.273352546297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45964.273352546297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45964.273352546297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45964.273352546297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45964.273352546297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45964.273352546297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45964.273352546297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45964.273352546297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45964.273352546297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45964.273352546297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45964.273352546297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45964.273352546297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45964.273352546297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45964.273352546297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45964.273352546297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45964.273352546297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45964.273352546297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45964.273352546297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45964.273352546297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45964.273352546297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45964.273352546297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45964.273352546297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45964.273352546297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45964.273352546297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45964.273352546297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45964.273352546297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45964.273352546297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45964.273352546297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45964.273352546297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45964.273352546297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45964.273352546297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45964.273352546297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45964.273352546297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45964.273352546297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45964.273352546297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45964.273352546297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45964.273352546297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45964.273352546297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45964.273352546297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45964.273352546297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45964.273352546297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45964.273352546297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45964.273352546297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45964.273352546297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45964.273352546297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45964.273352546297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45964.273352546297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45964.273352546297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45964.273352546297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45964.273352546297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45964.273352546297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45964.273352546297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45964.273352546297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45964.273352546297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45964.273352546297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45964.273352546297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45964.273352546297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45964.273352546297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45964.273352546297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45964.273352546297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45964.273352546297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45964.273352546297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45964.273352546297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45964.273352546297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45964.273352546297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45964.273352546297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45964.273352546297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45964.273352546297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45964.273352546297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45964.273352546297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45964.273352546297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45964.273352546297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45964.273352546297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45964.273352546297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45964.273352546297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45964.273352546297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45964.273352546297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45964.273352546297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45964.273352546297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45964.273352546297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45964.273352546297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45964.273352546297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45964.273352546297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45964.273352546297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45964.273352546297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45964.273352546297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45964.273352546297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45964.273352546297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45964.273352546297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45964.273352546297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45964.273352546297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45964.273352546297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45964.273352546297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45964.273352546297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45964.273352546297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45964.273352546297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45964.273352546297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45964.273352546297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45964.273352546297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45964.273352546297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45964.273352546297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45964.273352546297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45964.273352546297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45964.273352546297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45964.273352546297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45964.273352546297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45964.273352546297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45964.273352546297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45964.273352546297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45964.273352546297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45964.273352546297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45964.273352546297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45964.273352546297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45964.273352546297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45964.273352546297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45964.273352546297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45964.273352546297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45964.273352546297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45964.273352546297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45964.273352546297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45964.273352546297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45964.273352546297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45964.273352546297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45964.273352546297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45964.273352546297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45964.273352546297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45964.273352546297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45964.273352546297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45964.273352546297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45964.273352546297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45964.273352546297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45964.273352546297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45964.273352546297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45964.273352546297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45964.273352546297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45964.273352546297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45964.273352546297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45964.273352546297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45964.273352546297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45964.273352546297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45964.273352546297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45964.273352546297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45964.273352546297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45964.273352546297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45964.273352546297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45964.273352546297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45964.273352546297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45964.273352546297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45964.273352546297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45964.273352546297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45964.273352546297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45964.273352546297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45964.273352546297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45964.273352546297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45964.273352546297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45964.273352546297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45964.273352546297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45964.273352546297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45964.273352546297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45964.273352546297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45964.273352546297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45964.273352546297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45964.273352546297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45964.273352546297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45964.273352546297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45964.273352546297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45964.273352546297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45964.273352546297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45964.273352546297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45964.273352546297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45964.273352546297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45964.273352546297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45964.273352546297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45964.273352546297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45964.273352546297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45964.273352546297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45964.273352546297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45964.273352546297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45964.273352546297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45964.273352546297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45964.273352546297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45964.273352546297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45964.273352546297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45964.273352546297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45964.273352546297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45964.273352546297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45964.273352546297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45964.273352546297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45964.273352546297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45964.273352546297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45964.273352546297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45964.273352546297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45964.273352546297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45964.273352546297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45964.273352546297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45964.273352546297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45964.273352546297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45964.273352546297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45964.273352546297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45964.273352546297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45964.273352546297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45964.273352546297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45964.273352546297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45964.273352546297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45964.273352546297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45964.273352546297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45964.273352546297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45964.273352546297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45964.273352546297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45964.273352546297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45964.273352546297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45964.273352546297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45964.273352546297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45964.273352546297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45964.273352546297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45964.273352546297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45964.273352546297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45964.273352546297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45964.273352546297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45964.273352546297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45964.273352546297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45964.273352546297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45964.273352546297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45964.273352546297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45964.273352546297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45964.273352546297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45964.273352546297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45964.273352546297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45964.273352546297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45964.273352546297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45964.273352546297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45964.273352546297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45964.273352546297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45964.273352546297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45964.273352546297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45964.273352546297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45964.273352546297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45964.273352546297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45964.273352546297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45964.273352546297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45964.273352546297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45964.273352546297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45964.273352546297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45964.273352546297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45964.273352546297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45964.273352546297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45964.273352546297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45964.273352546297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45964.273352546297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45964.273352546297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45964.273352546297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45964.273352546297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45964.273352546297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45964.273352546297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45964.273352546297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45964.273352546297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45964.273352546297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45964.273352546297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45964.273352546297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45964.273352546297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45964.273352546297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45964.273352546297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45964.273352546297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45964.273352546297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45964.273352546297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45964.273352546297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45964.273352546297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45964.273352546297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45964.273352546297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45964.273352546297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45964.273352546297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45964.273352546297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45964.273352546297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45964.273352546297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45964.273352546297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45964.273352546297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45964.273352546297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45964.273352546297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45964.273352546297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45964.273352546297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45964.273352546297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45964.273352546297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45964.273352546297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45964.273352546297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45964.273352546297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45964.273352546297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45964.273352546297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45964.273352546297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45964.273352546297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45964.273352546297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45964.273352546297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45964.273352546297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45964.273352546297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45964.273352546297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45964.273352546297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45964.273352546297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45964.273352546297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45964.273352546297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45964.273352546297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45964.273352546297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45964.273352546297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45964.273352546297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45964.273352546297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45964.273352546297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45964.273352546297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45964.273352546297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45964.273352546297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45964.273352546297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45964.273352546297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45964.273352546297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45964.273352546297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45964.273352546297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45964.273352546297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45964.273352546297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45964.273352546297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45964.273352546297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45964.273352546297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45964.273352546297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45964.273352546297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45964.273352546297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45964.273352546297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45964.273352546297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45964.273352546297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45964.273352546297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45964.273352546297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45964.273352546297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45964.273352546297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45964.273352546297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45964.273352546297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45964.273352546297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45964.273352546297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45964.273352546297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45964.273352546297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45964.273352546297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45964.273352546297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45964.273352546297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45964.273352546297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45964.273352546297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45964.273352546297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45964.273352546297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45964.273352546297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45964.273352546297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45964.273352546297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45964.273352546297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45964.273352546297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45964.273352546297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45964.273352546297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45964.273352546297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45964.273352546297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45964.273352546297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45964.273352546297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45964.273352546297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45964.273352546297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45964.273352546297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45964.273352546297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45964.273352546297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45964.273352546297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45964.273352546297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45964.273352546297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45964.273352546297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45964.273352546297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45964.273352546297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45964.273352546297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45964.273352546297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45964.273352546297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45964.273352546297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45964.273352546297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45964.273352546297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45964.273352546297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45964.273352546297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45964.273352546297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45964.273352546297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45964.273352546297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45964.273352546297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45964.273352546297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45964.273352546297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45964.273352546297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45964.273352546297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45964.273352546297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45964.273352546297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45964.273352546297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45964.273352546297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45964.273352546297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45964.273352546297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45964.273352546297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45964.273352546297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45964.273352546297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45964.273352546297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45964.273352546297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45964.273352546297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45964.273352546297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45964.273352546297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45964.273352546297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45964.273352546297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45964.273352546297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45964.273352546297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45964.273352546297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45964.273352546297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45964.273352546297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45964.273352546297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45964.273352546297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45964.273352546297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45964.273352546297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45964.273352546297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45964.273352546297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45964.273352546297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45964.273352546297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45964.273352546297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45964.273352546297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45964.273352546297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45964.273352546297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45964.273352546297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45964.273352546297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45964.273352546297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45964.273352546297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45964.273352546297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45964.273352546297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45964.273352546297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45964.273352546297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45964.273352546297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45964.273352546297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45964.273352546297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45964.273352546297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45964.273352546297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45964.273352546297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45964.273352546297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45964.273352546297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45964.273352546297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45964.273352546297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45964.273352546297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45964.273352546297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45964.273352546297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45964.273352546297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45964.273352546297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45964.273352546297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45964.273352546297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45964.273352546297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45964.273352546297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45964.273352546297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45964.273352546297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45964.273352546297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45964.273352546297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45964.273352546297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45964.273352546297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45964.273352546297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45964.273352546297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45964.273352546297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45964.273352546297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45964.273352546297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45964.273352546297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45964.273352546297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45964.273352546297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45964.273352546297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45964.273352546297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45964.273352546297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45964.273352546297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45964.273352546297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45964.273352546297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45964.273352546297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45964.273352546297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45964.273352546297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45964.273352546297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45964.273352546297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45964.273352546297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45964.273352546297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45964.273352546297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45964.273352546297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45964.273352546297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45964.273352546297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45964.273352546297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45964.273352546297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45964.273352546297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45964.273352546297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45964.273352546297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45964.273352546297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45964.273352546297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45964.273352546297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45964.273352546297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45964.273352546297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45964.273352546297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45964.273352546297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45964.273352546297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45964.273352546297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45964.273352546297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45964.273352546297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45964.273352546297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45964.273352546297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45964.273352546297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45964.273352546297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45964.273352546297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45964.273352546297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45964.273352546297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45964.273352546297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45964.273352546297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45964.273352546297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45964.273352546297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45964.273352546297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45964.273352546297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45964.273352546297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45964.273352546297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45964.273352546297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45964.273352546297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45964.273352546297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45964.273352546297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45964.273352546297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45964.273352546297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45964.273352546297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45964.273352546297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45964.273352546297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45964.273352546297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45964.273352546297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45964.273352546297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45964.273352546297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45964.273352546297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45964.273352546297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45964.273352546297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45964.273352546297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45964.273352546297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45964.273352546297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45964.273352546297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45964.273352546297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45964.273352546297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45964.273352546297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45964.273352546297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45964.273352546297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45964.273352546297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45964.273352546297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45964.273352546297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45964.273352546297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45964.273352546297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45964.273352546297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45964.273352546297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45964.273352546297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45964.273352546297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45964.273352546297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45964.273352546297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45964.273352546297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45964.273352546297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45964.273352546297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45964.273352546297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45964.273352546297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260.79263495370105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0.39974143518338678</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0.23168587963300524</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45964.273352546297</v>
      </c>
      <c r="H5" s="122">
        <v>45964.150972222225</v>
      </c>
      <c r="I5" s="118" t="str">
        <f>IFERROR(VLOOKUP(D5,DB!A:F,6,0),"")</f>
        <v>Generator-SG</v>
      </c>
      <c r="J5" s="118" t="str">
        <f>IFERROR(VLOOKUP(D5,DB!A:G,7,0),"")</f>
        <v>Good</v>
      </c>
      <c r="K5" s="124" t="s">
        <v>39115</v>
      </c>
      <c r="L5" s="120" t="str">
        <f>IFERROR(VLOOKUP(D5,DB!A:I,9,0),"")</f>
        <v>Latis</v>
      </c>
    </row>
    <row r="6" spans="1:16" ht="15" customHeight="1">
      <c r="A6" s="118"/>
      <c r="B6" s="118" t="str">
        <f>IFERROR(VLOOKUP(D6,DB!A:K,11,0),"")</f>
        <v/>
      </c>
      <c r="C6" s="119"/>
      <c r="D6" s="120"/>
      <c r="E6" s="97"/>
      <c r="F6" s="122"/>
      <c r="G6" s="123">
        <f ca="1">IFERROR(NOW()-F6,"")</f>
        <v>45964.273352546297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45964.273352546297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45964.273352546297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45964.273352546297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45964.273352546297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45964.273352546297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45964.273352546297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45964.273352546297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45964.273352546297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45964.273352546297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45964.273352546297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45964.273352546297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45964.273352546297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45964.273352546297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45964.273352546297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45964.273352546297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45964.273352546297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45964.273352546297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45964.273352546297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45964.273352546297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45964.273352546297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45964.273352546297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45964.273352546297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45964.273352546297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45964.273352546297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45964.273352546297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45964.273352546297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45964.273352546297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45964.273352546297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45964.273352546297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45964.273352546297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45964.273352546297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45964.273352546297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45964.273352546297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45964.273352546297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45964.273352546297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45964.273352546297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45964.273352546297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45964.273352546297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45964.273352546297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45964.273352546297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45964.273352546297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45964.273352546297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45964.273352546297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45964.273352546297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45964.273352546297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45964.273352546297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45964.273352546297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45964.273352546297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45964.273352546297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45964.273352546297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45964.273352546297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45964.273352546297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45964.273352546297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45964.273352546297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45964.273352546297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45964.273352546297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45964.273352546297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45964.273352546297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45964.273352546297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45964.273352546297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45964.273352546297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45964.273352546297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45964.273352546297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45964.273352546297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45964.273352546297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45964.273352546297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45964.273352546297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45964.273352546297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45964.273352546297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45964.273352546297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45964.273352546297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45964.273352546297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45964.273352546297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45964.273352546297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45964.273352546297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45964.273352546297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45964.273352546297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45964.273352546297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45964.273352546297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45964.273352546297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45964.273352546297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45964.273352546297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45964.273352546297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45964.273352546297</v>
      </c>
      <c r="H90" s="122"/>
      <c r="I90" s="118" t="str">
        <f>IFERROR(VLOOKUP(D90,DB!A:F,6,0),"")</f>
        <v/>
      </c>
      <c r="J90" s="118" t="str">
        <f>IFERROR(VLOOKUP(D90,DB!A:G,7,0),"")</f>
        <v/>
      </c>
      <c r="K90" s="124"/>
      <c r="L90" s="120" t="str">
        <f>IFERROR(VLOOKUP(D90,DB!A:I,9,0),"")</f>
        <v/>
      </c>
    </row>
    <row r="91" spans="1:12" ht="15" customHeight="1">
      <c r="A91" s="125"/>
      <c r="B91" s="125" t="str">
        <f>IFERROR(VLOOKUP(D91,DB!A:K,11,0),"")</f>
        <v/>
      </c>
      <c r="C91" s="126"/>
      <c r="D91" s="127"/>
      <c r="E91" s="128"/>
      <c r="F91" s="129"/>
      <c r="G91" s="130">
        <f ca="1">IFERROR(NOW()-F91,"")</f>
        <v>45964.273352546297</v>
      </c>
      <c r="H91" s="129"/>
      <c r="I91" s="125" t="str">
        <f>IFERROR(VLOOKUP(D91,DB!A:F,6,0),"")</f>
        <v/>
      </c>
      <c r="J91" s="125" t="str">
        <f>IFERROR(VLOOKUP(D91,DB!A:G,7,0),"")</f>
        <v/>
      </c>
      <c r="K91" s="131"/>
      <c r="L91" s="127" t="str">
        <f>IFERROR(VLOOKUP(D91,DB!A:I,9,0),"")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72.441292361108935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38.08447523148061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15.612241435184842</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33920</v>
      </c>
      <c r="E5" s="151" t="s">
        <v>39021</v>
      </c>
      <c r="F5" s="152">
        <v>45964.131828703707</v>
      </c>
      <c r="G5" s="153">
        <f ca="1">IFERROR(NOW()-F5,"")</f>
        <v>0.1415238425906864</v>
      </c>
      <c r="H5" s="152">
        <v>45964.125925925924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36021</v>
      </c>
      <c r="E6" s="151" t="s">
        <v>39021</v>
      </c>
      <c r="F6" s="152">
        <v>45964.229745370372</v>
      </c>
      <c r="G6" s="153">
        <f ca="1">IFERROR(NOW()-F6,"")</f>
        <v>4.3607175924989861E-2</v>
      </c>
      <c r="H6" s="152">
        <v>45964.223807870374</v>
      </c>
      <c r="I6" s="151" t="str">
        <f>IFERROR(VLOOKUP(D6,DB!A:F,6,0),"")</f>
        <v>Generator-SG</v>
      </c>
      <c r="J6" s="151" t="str">
        <f>IFERROR(VLOOKUP(D6,DB!A:G,7,0),"")</f>
        <v>Vandalized</v>
      </c>
      <c r="K6" s="151" t="s">
        <v>39125</v>
      </c>
      <c r="L6" s="151" t="str">
        <f>IFERROR(VLOOKUP(D6,DB!A:I,9,0),"")</f>
        <v>Latis</v>
      </c>
    </row>
    <row r="7" spans="1:13" ht="15">
      <c r="A7" s="151"/>
      <c r="B7" s="151" t="str">
        <f>IFERROR(VLOOKUP(D7,DB!A:K,11,0),"")</f>
        <v/>
      </c>
      <c r="C7" s="151"/>
      <c r="D7" s="174"/>
      <c r="E7" s="151"/>
      <c r="F7" s="152"/>
      <c r="G7" s="153">
        <f ca="1">IFERROR(NOW()-F7,"")</f>
        <v>45964.273352546297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45964.273352546297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45964.273352546297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45964.273352546297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45964.273352546297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45964.273352546297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45964.273352546297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45964.273352546297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45964.273352546297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45964.273352546297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45964.273352546297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45964.273352546297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45964.273352546297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45964.273352546297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45964.273352546297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45964.273352546297</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45964.273352546297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45964.273352546297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45964.273352546297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45964.273352546297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45964.273352546297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45964.273352546297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45964.273352546297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45964.273352546297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45964.273352546297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45964.273352546297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45964.273352546297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45964.273352546297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45964.273352546297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45964.273352546297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45964.273352546297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45964.273352546297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45964.273352546297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45964.273352546297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45964.273352546297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45964.273352546297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45964.273352546297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45964.273352546297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45964.273352546297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45964.273352546297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45964.273352546297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45964.273352546297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45964.273352546297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45964.273352546297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45964.273352546297</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45964.273352546297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45964.273352546297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45964.273352546297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45964.273352546297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45964.273352546297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45964.273352546297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45964.273352546297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45964.273352546297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45964.273352546297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45964.273352546297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45964.273352546297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45964.273352546297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45964.273352546297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45964.273352546297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45964.273352546297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45964.273352546297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45964.273352546297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45964.273352546297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45964.273352546297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45964.273352546297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45964.273352546297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45964.273352546297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45964.273352546297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45964.273352546297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45964.273352546297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45964.273352546297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45964.273352546297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45964.273352546297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45964.273352546297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45964.273352546297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45964.273352546297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45964.273352546297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45964.273352546297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45964.273352546297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45964.273352546297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45964.273352546297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45964.273352546297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45964.273352546297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45964.273352546297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45964.273352546297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45964.273352546297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45964.273352546297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45964.273352546297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45964.273352546297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45964.273352546297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45964.273352546297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45964.273352546297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45964.273352546297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45964.273352546297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45964.273352546297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45964.273352546297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45964.273352546297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45964.273352546297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45964.273352546297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45964.273352546297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45964.273352546297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45964.273352546297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45964.273352546297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45964.273352546297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45964.273352546297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45964.273352546297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45964.273352546297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45964.273352546297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45964.273352546297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45964.273352546297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45964.273352546297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45964.273352546297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45964.273352546297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45964.273352546297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45964.273352546297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45964.273352546297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45964.273352546297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45964.273352546297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45964.273352546297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45964.273352546297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45964.273352546297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45964.273352546297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45964.273352546297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45964.273352546297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45964.273352546297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45964.273352546297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45964.273352546297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45964.273352546297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45964.273352546297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45964.273352546297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45964.273352546297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45964.273352546297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45964.273352546297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45964.273352546297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45964.273352546297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45964.273352546297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45964.273352546297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45964.273352546297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45964.273352546297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45964.273352546297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45964.273352546297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45964.273352546297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45964.273352546297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45964.273352546297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45964.273352546297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45964.273352546297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45964.273352546297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45964.273352546297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45964.273352546297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45964.273352546297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45964.273352546297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45964.273352546297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45964.273352546297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45964.273352546297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45964.273352546297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45964.273352546297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45964.273352546297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45964.273352546297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45964.273352546297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45964.273352546297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45964.273352546297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45964.273352546297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45964.273352546297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45964.273352546297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45964.273352546297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45964.273352546297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45964.273352546297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45964.273352546297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45964.273352546297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45964.273352546297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45964.273352546297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45964.273352546297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45964.273352546297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45964.273352546297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45964.273352546297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45964.273352546297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45964.273352546297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45964.273352546297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45964.273352546297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45964.273352546297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45964.273352546297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45964.273352546297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45964.273352546297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45964.273352546297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45964.273352546297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45964.273352546297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45964.273352546297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45964.273352546297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45964.273352546297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45964.273352546297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45964.273352546297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45964.273352546297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45964.273352546297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45964.273352546297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45964.273352546297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45964.273352546297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45964.273352546297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45964.273352546297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45964.273352546297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45964.273352546297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45964.273352546297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45964.273352546297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45964.273352546297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45964.273352546297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45964.273352546297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45964.273352546297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45964.273352546297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45964.273352546297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45964.273352546297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45964.273352546297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45964.273352546297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45964.273352546297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45964.273352546297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45964.273352546297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45964.273352546297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45964.273352546297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45964.273352546297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45964.273352546297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45964.273352546297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45964.273352546297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45964.273352546297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45964.273352546297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45964.273352546297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45964.273352546297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45964.273352546297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45964.273352546297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45964.273352546297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45964.273352546297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45964.273352546297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45964.273352546297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45964.273352546297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45964.273352546297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45964.273352546297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45964.273352546297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45964.273352546297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45964.273352546297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45964.273352546297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45964.273352546297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45964.273352546297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45964.273352546297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45964.273352546297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45964.273352546297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45964.273352546297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45964.273352546297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45964.273352546297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45964.273352546297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45964.273352546297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45964.273352546297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45964.273352546297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45964.273352546297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45964.273352546297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45964.273352546297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45964.273352546297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45964.273352546297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45964.273352546297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45964.273352546297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45964.273352546297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45964.273352546297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45964.273352546297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45964.273352546297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45964.273352546297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45964.273352546297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45964.273352546297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45964.273352546297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45964.273352546297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45964.273352546297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45964.273352546297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45964.273352546297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45964.273352546297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45964.273352546297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45964.273352546297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45964.273352546297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45964.273352546297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45964.273352546297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45964.273352546297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45964.273352546297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45964.273352546297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45964.273352546297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45964.273352546297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45964.273352546297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45964.273352546297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45964.273352546297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45964.273352546297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45964.273352546297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45964.273352546297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45964.273352546297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45964.273352546297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45964.273352546297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45964.273352546297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45964.273352546297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45964.273352546297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45964.273352546297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45964.273352546297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45964.273352546297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45964.273352546297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45964.273352546297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45964.273352546297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45964.273352546297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45964.273352546297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45964.273352546297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45964.273352546297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45964.273352546297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45964.273352546297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45964.273352546297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45964.273352546297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45964.273352546297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45964.273352546297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45964.273352546297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45964.273352546297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45964.273352546297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45964.273352546297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45964.273352546297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45964.273352546297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45964.273352546297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45964.273352546297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45964.273352546297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45964.273352546297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45964.273352546297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45964.273352546297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45964.273352546297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45964.273352546297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45964.273352546297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45964.273352546297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45964.273352546297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45964.273352546297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45964.273352546297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45964.273352546297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45964.273352546297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45964.273352546297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45964.273352546297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45964.273352546297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45964.273352546297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45964.273352546297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45964.273352546297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45964.273352546297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45964.273352546297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45964.273352546297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45964.273352546297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45964.273352546297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45964.273352546297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45964.273352546297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45964.273352546297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45964.273352546297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45964.273352546297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45964.273352546297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45964.273352546297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45964.273352546297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45964.273352546297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45964.273352546297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45964.273352546297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45964.273352546297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45964.273352546297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45964.273352546297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45964.273352546297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45964.273352546297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45964.273352546297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45964.273352546297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45964.273352546297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45964.273352546297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45964.273352546297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45964.273352546297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45964.273352546297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45964.273352546297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45964.273352546297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45964.273352546297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45964.273352546297</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8" ca="1" si="0">IFERROR(NOW()-F2,"-")</f>
        <v>0.13434791666804813</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69"/>
      <c r="E3" s="102"/>
      <c r="F3" s="171"/>
      <c r="G3" s="115">
        <f t="shared" ca="1" si="0"/>
        <v>45964.273352546297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45964.273352546297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45964.273352546297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45964.273352546297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45964.273352546297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45964.273352546297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45964.273352546297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45964.273352546297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45964.273352546297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45964.273352546297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45964.273352546297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45964.273352546297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45964.273352546297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45964.273352546297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45964.273352546297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45964.273352546297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45964.273352546297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45964.273352546297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45964.273352546297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45964.273352546297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45964.273352546297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45964.273352546297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45964.273352546297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45964.273352546297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45964.273352546297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45964.273352546297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45964.273352546297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45964.273352546297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45964.273352546297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45964.273352546297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45964.273352546297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45964.273352546297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45964.273352546297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45964.273352546297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45964.273352546297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45964.273352546297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